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005"/>
  </bookViews>
  <sheets>
    <sheet name="H29春日程" sheetId="1" r:id="rId1"/>
  </sheets>
  <externalReferences>
    <externalReference r:id="rId2"/>
  </externalReferences>
  <definedNames>
    <definedName name="祝日">[1]HOL!#REF!</definedName>
  </definedNames>
  <calcPr calcId="152511"/>
  <fileRecoveryPr autoRecover="0"/>
</workbook>
</file>

<file path=xl/calcChain.xml><?xml version="1.0" encoding="utf-8"?>
<calcChain xmlns="http://schemas.openxmlformats.org/spreadsheetml/2006/main">
  <c r="AB16" i="1"/>
  <c r="U47"/>
  <c r="Q47"/>
  <c r="M47"/>
  <c r="I47"/>
  <c r="U67"/>
  <c r="U65"/>
  <c r="AC41"/>
  <c r="AC31"/>
  <c r="AC17"/>
  <c r="Q65"/>
  <c r="M65"/>
  <c r="I65"/>
  <c r="Y43"/>
  <c r="U43"/>
  <c r="Q43"/>
  <c r="Y31"/>
  <c r="U27"/>
  <c r="Y17"/>
  <c r="U17"/>
  <c r="Q17"/>
  <c r="M17"/>
  <c r="Y9"/>
  <c r="U9"/>
  <c r="U13"/>
  <c r="Q13"/>
  <c r="M13"/>
  <c r="I13"/>
  <c r="E13"/>
  <c r="F12"/>
  <c r="H12"/>
  <c r="J12"/>
  <c r="L12"/>
  <c r="N12"/>
  <c r="P12"/>
  <c r="R12"/>
  <c r="T12"/>
  <c r="V12"/>
  <c r="E9"/>
  <c r="F22"/>
  <c r="M67"/>
  <c r="I67"/>
  <c r="E67"/>
  <c r="F66"/>
  <c r="H66"/>
  <c r="J66"/>
  <c r="L66"/>
  <c r="N66"/>
  <c r="P66"/>
  <c r="R66"/>
  <c r="T66"/>
  <c r="V66"/>
  <c r="H70"/>
  <c r="J70"/>
  <c r="L70"/>
  <c r="N70"/>
  <c r="P70"/>
  <c r="R70"/>
  <c r="F6"/>
  <c r="E7"/>
  <c r="Y11"/>
  <c r="U11"/>
  <c r="M43"/>
  <c r="I43"/>
  <c r="AG55"/>
  <c r="AG7"/>
  <c r="Y61"/>
  <c r="U61"/>
  <c r="Q61"/>
  <c r="AC57"/>
  <c r="Y41"/>
  <c r="U41"/>
  <c r="AC23"/>
  <c r="AC13"/>
  <c r="Y33"/>
  <c r="U33"/>
  <c r="Q33"/>
  <c r="AC29"/>
  <c r="Y29"/>
  <c r="Y25"/>
  <c r="U25"/>
  <c r="Q25"/>
  <c r="M25"/>
  <c r="AC21"/>
  <c r="Y55"/>
  <c r="I61"/>
  <c r="I69"/>
  <c r="M69"/>
  <c r="AH52"/>
  <c r="AH6"/>
  <c r="F20"/>
  <c r="H20"/>
  <c r="J20"/>
  <c r="L20"/>
  <c r="N20"/>
  <c r="P20"/>
  <c r="R20"/>
  <c r="T20"/>
  <c r="V20"/>
  <c r="X20"/>
  <c r="Z20"/>
  <c r="AB20"/>
  <c r="AD20"/>
  <c r="Y21"/>
  <c r="Q21"/>
  <c r="M21"/>
  <c r="I21"/>
  <c r="E21"/>
  <c r="U71"/>
  <c r="Y71"/>
  <c r="Q71"/>
  <c r="U37"/>
  <c r="Q41"/>
  <c r="M41"/>
  <c r="I41"/>
  <c r="E41"/>
  <c r="F40"/>
  <c r="H40"/>
  <c r="J40"/>
  <c r="L40"/>
  <c r="N40"/>
  <c r="P40"/>
  <c r="R40"/>
  <c r="T40"/>
  <c r="V40"/>
  <c r="X40"/>
  <c r="Z40"/>
  <c r="AB40"/>
  <c r="AD40"/>
  <c r="E43"/>
  <c r="F42"/>
  <c r="E33"/>
  <c r="F32"/>
  <c r="H32"/>
  <c r="J32"/>
  <c r="L32"/>
  <c r="N32"/>
  <c r="P32"/>
  <c r="R32"/>
  <c r="T32"/>
  <c r="V32"/>
  <c r="X32"/>
  <c r="Z32"/>
  <c r="Q27"/>
  <c r="M27"/>
  <c r="I27"/>
  <c r="AC69"/>
  <c r="Y69"/>
  <c r="U69"/>
  <c r="Q69"/>
  <c r="U63"/>
  <c r="Q63"/>
  <c r="Y59"/>
  <c r="U59"/>
  <c r="Q59"/>
  <c r="Y57"/>
  <c r="U57"/>
  <c r="Q57"/>
  <c r="AC55"/>
  <c r="U55"/>
  <c r="Q55"/>
  <c r="AC53"/>
  <c r="Y53"/>
  <c r="U53"/>
  <c r="Q53"/>
  <c r="AC51"/>
  <c r="Y51"/>
  <c r="U51"/>
  <c r="Q51"/>
  <c r="AC49"/>
  <c r="Y49"/>
  <c r="U49"/>
  <c r="Q49"/>
  <c r="AG69"/>
  <c r="AC45"/>
  <c r="Y45"/>
  <c r="U45"/>
  <c r="Q45"/>
  <c r="AC39"/>
  <c r="Y39"/>
  <c r="U39"/>
  <c r="Q39"/>
  <c r="AC37"/>
  <c r="Y37"/>
  <c r="Q37"/>
  <c r="AC35"/>
  <c r="Y35"/>
  <c r="U35"/>
  <c r="Q35"/>
  <c r="U31"/>
  <c r="Q31"/>
  <c r="U29"/>
  <c r="Q29"/>
  <c r="E69"/>
  <c r="F68"/>
  <c r="E65"/>
  <c r="F64"/>
  <c r="H64"/>
  <c r="J64"/>
  <c r="L64"/>
  <c r="N64"/>
  <c r="P64"/>
  <c r="R64"/>
  <c r="T64"/>
  <c r="V64"/>
  <c r="M63"/>
  <c r="I63"/>
  <c r="E63"/>
  <c r="F62"/>
  <c r="H62"/>
  <c r="J62"/>
  <c r="L62"/>
  <c r="N62"/>
  <c r="P62"/>
  <c r="R62"/>
  <c r="T62"/>
  <c r="V62"/>
  <c r="M61"/>
  <c r="E61"/>
  <c r="F60"/>
  <c r="H60"/>
  <c r="J60"/>
  <c r="L60"/>
  <c r="N60"/>
  <c r="P60"/>
  <c r="R60"/>
  <c r="M59"/>
  <c r="I59"/>
  <c r="E59"/>
  <c r="F58"/>
  <c r="H58"/>
  <c r="J58"/>
  <c r="L58"/>
  <c r="N58"/>
  <c r="P58"/>
  <c r="R58"/>
  <c r="T58"/>
  <c r="V58"/>
  <c r="X58"/>
  <c r="Z58"/>
  <c r="M57"/>
  <c r="I57"/>
  <c r="E57"/>
  <c r="F56"/>
  <c r="H56"/>
  <c r="J56"/>
  <c r="L56"/>
  <c r="N56"/>
  <c r="P56"/>
  <c r="R56"/>
  <c r="T56"/>
  <c r="V56"/>
  <c r="X56"/>
  <c r="Z56"/>
  <c r="AB56"/>
  <c r="AD56"/>
  <c r="M55"/>
  <c r="I55"/>
  <c r="E55"/>
  <c r="F54"/>
  <c r="H54"/>
  <c r="J54"/>
  <c r="L54"/>
  <c r="N54"/>
  <c r="P54"/>
  <c r="R54"/>
  <c r="T54"/>
  <c r="V54"/>
  <c r="X54"/>
  <c r="Z54"/>
  <c r="AB54"/>
  <c r="AD54"/>
  <c r="AF54"/>
  <c r="AH54"/>
  <c r="M53"/>
  <c r="I53"/>
  <c r="E53"/>
  <c r="F52"/>
  <c r="H52"/>
  <c r="J52"/>
  <c r="L52"/>
  <c r="N52"/>
  <c r="P52"/>
  <c r="R52"/>
  <c r="T52"/>
  <c r="V52"/>
  <c r="X52"/>
  <c r="Z52"/>
  <c r="AB52"/>
  <c r="AD52"/>
  <c r="I51"/>
  <c r="E51"/>
  <c r="F50"/>
  <c r="H50"/>
  <c r="J50"/>
  <c r="L50"/>
  <c r="N50"/>
  <c r="P50"/>
  <c r="R50"/>
  <c r="T50"/>
  <c r="V50"/>
  <c r="X50"/>
  <c r="Z50"/>
  <c r="AB50"/>
  <c r="AD50"/>
  <c r="M49"/>
  <c r="I49"/>
  <c r="E49"/>
  <c r="F48"/>
  <c r="H48"/>
  <c r="J48"/>
  <c r="L48"/>
  <c r="N48"/>
  <c r="P48"/>
  <c r="R48"/>
  <c r="E47"/>
  <c r="F46"/>
  <c r="M45"/>
  <c r="I45"/>
  <c r="E45"/>
  <c r="F44"/>
  <c r="H44"/>
  <c r="J44"/>
  <c r="L44"/>
  <c r="N44"/>
  <c r="P44"/>
  <c r="R44"/>
  <c r="T44"/>
  <c r="V44"/>
  <c r="X44"/>
  <c r="Z44"/>
  <c r="AB44"/>
  <c r="AD44"/>
  <c r="M39"/>
  <c r="I39"/>
  <c r="E39"/>
  <c r="F38"/>
  <c r="H38"/>
  <c r="J38"/>
  <c r="L38"/>
  <c r="N38"/>
  <c r="P38"/>
  <c r="R38"/>
  <c r="M37"/>
  <c r="I37"/>
  <c r="E37"/>
  <c r="F36"/>
  <c r="H36"/>
  <c r="J36"/>
  <c r="L36"/>
  <c r="N36"/>
  <c r="P36"/>
  <c r="R36"/>
  <c r="M35"/>
  <c r="I35"/>
  <c r="E35"/>
  <c r="F34"/>
  <c r="H34"/>
  <c r="J34"/>
  <c r="L34"/>
  <c r="N34"/>
  <c r="P34"/>
  <c r="R34"/>
  <c r="T34"/>
  <c r="V34"/>
  <c r="X34"/>
  <c r="Z34"/>
  <c r="AB34"/>
  <c r="AD34"/>
  <c r="M33"/>
  <c r="I33"/>
  <c r="M31"/>
  <c r="I31"/>
  <c r="E31"/>
  <c r="F30"/>
  <c r="H30"/>
  <c r="J30"/>
  <c r="L30"/>
  <c r="N30"/>
  <c r="P30"/>
  <c r="R30"/>
  <c r="T30"/>
  <c r="V30"/>
  <c r="X30"/>
  <c r="Z30"/>
  <c r="AB30"/>
  <c r="AD30"/>
  <c r="M29"/>
  <c r="I29"/>
  <c r="E29"/>
  <c r="F28"/>
  <c r="H28"/>
  <c r="J28"/>
  <c r="L28"/>
  <c r="N28"/>
  <c r="P28"/>
  <c r="R28"/>
  <c r="T28"/>
  <c r="V28"/>
  <c r="X28"/>
  <c r="Z28"/>
  <c r="AB28"/>
  <c r="AD28"/>
  <c r="E27"/>
  <c r="F26"/>
  <c r="H26"/>
  <c r="J26"/>
  <c r="L26"/>
  <c r="N26"/>
  <c r="P26"/>
  <c r="R26"/>
  <c r="T26"/>
  <c r="V26"/>
  <c r="I25"/>
  <c r="E25"/>
  <c r="F24"/>
  <c r="H24"/>
  <c r="J24"/>
  <c r="Y23"/>
  <c r="U23"/>
  <c r="Q23"/>
  <c r="M23"/>
  <c r="I23"/>
  <c r="Q19"/>
  <c r="H46"/>
  <c r="J46"/>
  <c r="L46"/>
  <c r="N46"/>
  <c r="P46"/>
  <c r="R46"/>
  <c r="T46"/>
  <c r="V46"/>
  <c r="H68"/>
  <c r="J68"/>
  <c r="L68"/>
  <c r="N68"/>
  <c r="P68"/>
  <c r="R68"/>
  <c r="T68"/>
  <c r="V68"/>
  <c r="X68"/>
  <c r="Z68"/>
  <c r="AB68"/>
  <c r="AD68"/>
  <c r="AF68"/>
  <c r="AH68"/>
  <c r="H42"/>
  <c r="J42"/>
  <c r="L42"/>
  <c r="N42"/>
  <c r="P42"/>
  <c r="R42"/>
  <c r="T42"/>
  <c r="V42"/>
  <c r="X42"/>
  <c r="Z42"/>
  <c r="T60"/>
  <c r="V60"/>
  <c r="X60"/>
  <c r="Z60"/>
  <c r="T48"/>
  <c r="V48"/>
  <c r="X48"/>
  <c r="Z48"/>
  <c r="AB48"/>
  <c r="AD48"/>
  <c r="L24"/>
  <c r="N24"/>
  <c r="P24"/>
  <c r="R24"/>
  <c r="T24"/>
  <c r="V24"/>
  <c r="X24"/>
  <c r="Z24"/>
  <c r="T38"/>
  <c r="V38"/>
  <c r="X38"/>
  <c r="Z38"/>
  <c r="AB38"/>
  <c r="AD38"/>
  <c r="T36"/>
  <c r="V36"/>
  <c r="X36"/>
  <c r="Z36"/>
  <c r="AB36"/>
  <c r="AD36"/>
  <c r="F16"/>
  <c r="H16"/>
  <c r="J16"/>
  <c r="L16"/>
  <c r="N16"/>
  <c r="P16"/>
  <c r="R16"/>
  <c r="T16"/>
  <c r="V16"/>
  <c r="X16"/>
  <c r="Z16"/>
  <c r="AD16"/>
  <c r="AC7"/>
  <c r="E23"/>
  <c r="H22"/>
  <c r="J22"/>
  <c r="L22"/>
  <c r="N22"/>
  <c r="P22"/>
  <c r="R22"/>
  <c r="T22"/>
  <c r="V22"/>
  <c r="X22"/>
  <c r="Z22"/>
  <c r="AB22"/>
  <c r="AD22"/>
  <c r="AC15"/>
  <c r="F18"/>
  <c r="H18"/>
  <c r="J18"/>
  <c r="L18"/>
  <c r="N18"/>
  <c r="P18"/>
  <c r="R18"/>
  <c r="T18"/>
  <c r="V18"/>
  <c r="X18"/>
  <c r="Z18"/>
  <c r="H6"/>
  <c r="J6"/>
  <c r="L6"/>
  <c r="N6"/>
  <c r="P6"/>
  <c r="R6"/>
  <c r="T6"/>
  <c r="V6"/>
  <c r="X6"/>
  <c r="Z6"/>
  <c r="AB6"/>
  <c r="AD6"/>
  <c r="I7"/>
  <c r="M7"/>
  <c r="Q7"/>
  <c r="U7"/>
  <c r="Y7"/>
  <c r="F8"/>
  <c r="H8"/>
  <c r="J8"/>
  <c r="L8"/>
  <c r="N8"/>
  <c r="P8"/>
  <c r="R8"/>
  <c r="T8"/>
  <c r="V8"/>
  <c r="X8"/>
  <c r="Z8"/>
  <c r="I9"/>
  <c r="M9"/>
  <c r="Q9"/>
  <c r="F10"/>
  <c r="H10"/>
  <c r="J10"/>
  <c r="L10"/>
  <c r="N10"/>
  <c r="E11"/>
  <c r="I11"/>
  <c r="M11"/>
  <c r="Q11"/>
  <c r="X12"/>
  <c r="Z12"/>
  <c r="AB12"/>
  <c r="AD12"/>
  <c r="Y13"/>
  <c r="F14"/>
  <c r="H14"/>
  <c r="J14"/>
  <c r="L14"/>
  <c r="N14"/>
  <c r="P14"/>
  <c r="R14"/>
  <c r="T14"/>
  <c r="V14"/>
  <c r="X14"/>
  <c r="Z14"/>
  <c r="AB14"/>
  <c r="AD14"/>
  <c r="E15"/>
  <c r="I15"/>
  <c r="M15"/>
  <c r="U15"/>
  <c r="Y15"/>
  <c r="E17"/>
  <c r="I17"/>
  <c r="E19"/>
  <c r="I19"/>
  <c r="M19"/>
  <c r="U19"/>
  <c r="Y19"/>
  <c r="P10"/>
  <c r="R10"/>
  <c r="T10"/>
  <c r="V10"/>
  <c r="X10"/>
  <c r="Z10"/>
  <c r="AB10"/>
  <c r="AD10"/>
</calcChain>
</file>

<file path=xl/sharedStrings.xml><?xml version="1.0" encoding="utf-8"?>
<sst xmlns="http://schemas.openxmlformats.org/spreadsheetml/2006/main" count="929" uniqueCount="183">
  <si>
    <t>月日</t>
  </si>
  <si>
    <t>曜日</t>
  </si>
  <si>
    <t>会場</t>
  </si>
  <si>
    <t>～</t>
  </si>
  <si>
    <t>男１</t>
    <rPh sb="0" eb="1">
      <t>オトコ</t>
    </rPh>
    <phoneticPr fontId="1"/>
  </si>
  <si>
    <t>日</t>
  </si>
  <si>
    <t>土</t>
  </si>
  <si>
    <t>祝</t>
  </si>
  <si>
    <t>女２</t>
    <rPh sb="0" eb="1">
      <t>オンナ</t>
    </rPh>
    <phoneticPr fontId="1"/>
  </si>
  <si>
    <t>男５</t>
    <rPh sb="0" eb="1">
      <t>オトコ</t>
    </rPh>
    <phoneticPr fontId="1"/>
  </si>
  <si>
    <t>男２</t>
    <rPh sb="0" eb="1">
      <t>オトコ</t>
    </rPh>
    <phoneticPr fontId="1"/>
  </si>
  <si>
    <t>女１</t>
    <rPh sb="0" eb="1">
      <t>オンナ</t>
    </rPh>
    <phoneticPr fontId="1"/>
  </si>
  <si>
    <t>　</t>
    <phoneticPr fontId="1"/>
  </si>
  <si>
    <t>男３</t>
    <rPh sb="0" eb="1">
      <t>オトコ</t>
    </rPh>
    <phoneticPr fontId="1"/>
  </si>
  <si>
    <t>大阪大</t>
    <rPh sb="0" eb="3">
      <t>オオサカダイ</t>
    </rPh>
    <phoneticPr fontId="1"/>
  </si>
  <si>
    <t>w</t>
    <phoneticPr fontId="1"/>
  </si>
  <si>
    <t>女３</t>
    <rPh sb="0" eb="1">
      <t>オンナ</t>
    </rPh>
    <phoneticPr fontId="1"/>
  </si>
  <si>
    <t>佛教大</t>
    <rPh sb="0" eb="2">
      <t>ブッキョウ</t>
    </rPh>
    <rPh sb="2" eb="3">
      <t>ダイ</t>
    </rPh>
    <phoneticPr fontId="1"/>
  </si>
  <si>
    <t>男４</t>
    <rPh sb="0" eb="1">
      <t>オトコ</t>
    </rPh>
    <phoneticPr fontId="1"/>
  </si>
  <si>
    <t>京産大</t>
    <rPh sb="0" eb="3">
      <t>キョウサンダイ</t>
    </rPh>
    <phoneticPr fontId="1"/>
  </si>
  <si>
    <t>男６</t>
    <rPh sb="0" eb="1">
      <t>オトコ</t>
    </rPh>
    <phoneticPr fontId="1"/>
  </si>
  <si>
    <t>平成29年度関西学生ハンドボール 秋季リーグ戦</t>
    <rPh sb="17" eb="18">
      <t>アキ</t>
    </rPh>
    <phoneticPr fontId="1"/>
  </si>
  <si>
    <t>土</t>
    <phoneticPr fontId="1"/>
  </si>
  <si>
    <t>日</t>
    <phoneticPr fontId="1"/>
  </si>
  <si>
    <t>日</t>
    <phoneticPr fontId="1"/>
  </si>
  <si>
    <t>同志社</t>
    <rPh sb="0" eb="3">
      <t>ドウシシャ</t>
    </rPh>
    <phoneticPr fontId="1"/>
  </si>
  <si>
    <t>女１</t>
    <phoneticPr fontId="1"/>
  </si>
  <si>
    <t>男１</t>
    <phoneticPr fontId="1"/>
  </si>
  <si>
    <t>女１</t>
    <phoneticPr fontId="1"/>
  </si>
  <si>
    <t>男２</t>
    <phoneticPr fontId="1"/>
  </si>
  <si>
    <t>男５</t>
    <phoneticPr fontId="1"/>
  </si>
  <si>
    <t>男４</t>
    <phoneticPr fontId="1"/>
  </si>
  <si>
    <t>女３</t>
    <phoneticPr fontId="1"/>
  </si>
  <si>
    <t>男３</t>
    <phoneticPr fontId="1"/>
  </si>
  <si>
    <t>女２</t>
    <phoneticPr fontId="1"/>
  </si>
  <si>
    <t>京都大</t>
    <phoneticPr fontId="1"/>
  </si>
  <si>
    <t>土</t>
    <phoneticPr fontId="1"/>
  </si>
  <si>
    <t>和歌山</t>
    <rPh sb="0" eb="3">
      <t>ワカヤマ</t>
    </rPh>
    <phoneticPr fontId="1"/>
  </si>
  <si>
    <t>甲南大</t>
    <rPh sb="0" eb="3">
      <t>コウナンダイ</t>
    </rPh>
    <phoneticPr fontId="1"/>
  </si>
  <si>
    <t>龍谷大</t>
    <rPh sb="0" eb="3">
      <t>リュウコクダイ</t>
    </rPh>
    <phoneticPr fontId="1"/>
  </si>
  <si>
    <t>京教大</t>
    <rPh sb="0" eb="3">
      <t>キョウキョウダイ</t>
    </rPh>
    <phoneticPr fontId="1"/>
  </si>
  <si>
    <t>佛教大</t>
    <rPh sb="0" eb="3">
      <t>ブッキョウダイ</t>
    </rPh>
    <phoneticPr fontId="1"/>
  </si>
  <si>
    <t>関外大</t>
    <rPh sb="0" eb="3">
      <t>カンガイダイ</t>
    </rPh>
    <phoneticPr fontId="1"/>
  </si>
  <si>
    <t>滋賀大</t>
    <rPh sb="0" eb="2">
      <t>シガ</t>
    </rPh>
    <rPh sb="2" eb="3">
      <t>ダイ</t>
    </rPh>
    <phoneticPr fontId="1"/>
  </si>
  <si>
    <t>神国大</t>
    <rPh sb="0" eb="3">
      <t>シンコクダイ</t>
    </rPh>
    <phoneticPr fontId="1"/>
  </si>
  <si>
    <t>大産大</t>
    <rPh sb="0" eb="3">
      <t>ダイサンダイ</t>
    </rPh>
    <phoneticPr fontId="1"/>
  </si>
  <si>
    <t>大工大</t>
    <rPh sb="0" eb="3">
      <t>ダイコウダイ</t>
    </rPh>
    <phoneticPr fontId="1"/>
  </si>
  <si>
    <t>佛教大</t>
    <rPh sb="0" eb="2">
      <t>ブッキョウ</t>
    </rPh>
    <rPh sb="2" eb="3">
      <t>ダイ</t>
    </rPh>
    <phoneticPr fontId="1"/>
  </si>
  <si>
    <t>女２</t>
    <phoneticPr fontId="1"/>
  </si>
  <si>
    <t>兵教大</t>
    <rPh sb="0" eb="3">
      <t>ヒョウキョウダイ</t>
    </rPh>
    <phoneticPr fontId="1"/>
  </si>
  <si>
    <t>追手門</t>
    <rPh sb="0" eb="3">
      <t>オウテモン</t>
    </rPh>
    <phoneticPr fontId="1"/>
  </si>
  <si>
    <t>大市大</t>
    <rPh sb="0" eb="3">
      <t>ダイイチダイ</t>
    </rPh>
    <phoneticPr fontId="1"/>
  </si>
  <si>
    <t>京外大</t>
    <rPh sb="0" eb="3">
      <t>キョウガイダイ</t>
    </rPh>
    <phoneticPr fontId="1"/>
  </si>
  <si>
    <t>摂南大</t>
    <rPh sb="0" eb="2">
      <t>セツナン</t>
    </rPh>
    <rPh sb="2" eb="3">
      <t>ダイ</t>
    </rPh>
    <phoneticPr fontId="1"/>
  </si>
  <si>
    <t>大外大</t>
    <rPh sb="0" eb="3">
      <t>ダイガイダイ</t>
    </rPh>
    <phoneticPr fontId="1"/>
  </si>
  <si>
    <t>奈良大</t>
    <rPh sb="0" eb="3">
      <t>ナラダイ</t>
    </rPh>
    <phoneticPr fontId="1"/>
  </si>
  <si>
    <t>京工繊</t>
    <rPh sb="0" eb="1">
      <t>キョウ</t>
    </rPh>
    <rPh sb="1" eb="2">
      <t>コウ</t>
    </rPh>
    <rPh sb="2" eb="3">
      <t>セン</t>
    </rPh>
    <phoneticPr fontId="1"/>
  </si>
  <si>
    <t>奈教大</t>
    <rPh sb="0" eb="3">
      <t>ナキョウダイ</t>
    </rPh>
    <phoneticPr fontId="1"/>
  </si>
  <si>
    <t>関外大</t>
    <rPh sb="0" eb="1">
      <t>カン</t>
    </rPh>
    <rPh sb="1" eb="3">
      <t>ガイダイ</t>
    </rPh>
    <phoneticPr fontId="1"/>
  </si>
  <si>
    <t>京都大</t>
    <rPh sb="0" eb="3">
      <t>キョウトダイ</t>
    </rPh>
    <phoneticPr fontId="1"/>
  </si>
  <si>
    <t>立命館</t>
    <rPh sb="0" eb="3">
      <t>リツメイカン</t>
    </rPh>
    <phoneticPr fontId="1"/>
  </si>
  <si>
    <t>流科大</t>
    <rPh sb="0" eb="3">
      <t>リュウカダイ</t>
    </rPh>
    <phoneticPr fontId="1"/>
  </si>
  <si>
    <t>奈良女</t>
    <rPh sb="0" eb="3">
      <t>ナラジョ</t>
    </rPh>
    <phoneticPr fontId="1"/>
  </si>
  <si>
    <t>奈良医</t>
    <rPh sb="0" eb="2">
      <t>ナラ</t>
    </rPh>
    <rPh sb="2" eb="3">
      <t>イ</t>
    </rPh>
    <phoneticPr fontId="1"/>
  </si>
  <si>
    <t>福科大</t>
    <rPh sb="0" eb="3">
      <t>フクカダイ</t>
    </rPh>
    <phoneticPr fontId="1"/>
  </si>
  <si>
    <t>大教大</t>
    <rPh sb="0" eb="3">
      <t>ダイキョウダイ</t>
    </rPh>
    <phoneticPr fontId="1"/>
  </si>
  <si>
    <t>天理大</t>
    <rPh sb="0" eb="2">
      <t>テンリ</t>
    </rPh>
    <rPh sb="2" eb="3">
      <t>ダイ</t>
    </rPh>
    <phoneticPr fontId="1"/>
  </si>
  <si>
    <t>女１</t>
    <phoneticPr fontId="1"/>
  </si>
  <si>
    <t>近畿大</t>
    <rPh sb="0" eb="3">
      <t>キンキダイ</t>
    </rPh>
    <phoneticPr fontId="1"/>
  </si>
  <si>
    <t>立命館</t>
    <rPh sb="0" eb="3">
      <t>リツメイカン</t>
    </rPh>
    <phoneticPr fontId="1"/>
  </si>
  <si>
    <t>福科大</t>
    <rPh sb="0" eb="1">
      <t>フク</t>
    </rPh>
    <rPh sb="1" eb="2">
      <t>カ</t>
    </rPh>
    <rPh sb="2" eb="3">
      <t>ダイ</t>
    </rPh>
    <phoneticPr fontId="1"/>
  </si>
  <si>
    <t>武庫川</t>
    <rPh sb="0" eb="3">
      <t>ムコガワ</t>
    </rPh>
    <phoneticPr fontId="1"/>
  </si>
  <si>
    <t>関学大</t>
    <rPh sb="0" eb="3">
      <t>カンガクダイ</t>
    </rPh>
    <phoneticPr fontId="1"/>
  </si>
  <si>
    <t>大経大</t>
    <rPh sb="0" eb="3">
      <t>ダイケイダイ</t>
    </rPh>
    <phoneticPr fontId="1"/>
  </si>
  <si>
    <t>同志社</t>
    <rPh sb="0" eb="3">
      <t>ドウシシャ</t>
    </rPh>
    <phoneticPr fontId="1"/>
  </si>
  <si>
    <t>関西大</t>
    <rPh sb="0" eb="3">
      <t>カンサイダイ</t>
    </rPh>
    <phoneticPr fontId="1"/>
  </si>
  <si>
    <t>大体大</t>
    <rPh sb="0" eb="2">
      <t>ダイタイ</t>
    </rPh>
    <rPh sb="2" eb="3">
      <t>ダイ</t>
    </rPh>
    <phoneticPr fontId="1"/>
  </si>
  <si>
    <t>龍谷大</t>
    <rPh sb="0" eb="3">
      <t>リュウコクダイ</t>
    </rPh>
    <phoneticPr fontId="1"/>
  </si>
  <si>
    <t>男１</t>
    <phoneticPr fontId="1"/>
  </si>
  <si>
    <t>桃学大</t>
    <rPh sb="0" eb="1">
      <t>モモ</t>
    </rPh>
    <rPh sb="1" eb="3">
      <t>ガクダイ</t>
    </rPh>
    <phoneticPr fontId="1"/>
  </si>
  <si>
    <t>女１</t>
    <phoneticPr fontId="1"/>
  </si>
  <si>
    <t>立命館　</t>
    <rPh sb="0" eb="3">
      <t>リツメイカン</t>
    </rPh>
    <phoneticPr fontId="1"/>
  </si>
  <si>
    <t>桃学大</t>
    <rPh sb="0" eb="3">
      <t>モモガクダイ</t>
    </rPh>
    <phoneticPr fontId="1"/>
  </si>
  <si>
    <t>男１</t>
    <phoneticPr fontId="1"/>
  </si>
  <si>
    <t>女１</t>
    <phoneticPr fontId="1"/>
  </si>
  <si>
    <t>福科大</t>
    <rPh sb="0" eb="3">
      <t>フクカダイ</t>
    </rPh>
    <phoneticPr fontId="1"/>
  </si>
  <si>
    <t>男１</t>
    <phoneticPr fontId="1"/>
  </si>
  <si>
    <t>女１</t>
    <phoneticPr fontId="1"/>
  </si>
  <si>
    <t>男１</t>
    <phoneticPr fontId="1"/>
  </si>
  <si>
    <t>大体大</t>
    <rPh sb="0" eb="3">
      <t>ダイタイダイ</t>
    </rPh>
    <phoneticPr fontId="1"/>
  </si>
  <si>
    <t>女１</t>
    <phoneticPr fontId="1"/>
  </si>
  <si>
    <t>関学大</t>
    <rPh sb="0" eb="3">
      <t>カンガクダイ</t>
    </rPh>
    <phoneticPr fontId="1"/>
  </si>
  <si>
    <t>大薬大</t>
    <rPh sb="0" eb="3">
      <t>ダイヤクダイ</t>
    </rPh>
    <phoneticPr fontId="1"/>
  </si>
  <si>
    <t>京外大</t>
    <rPh sb="0" eb="1">
      <t>キョウ</t>
    </rPh>
    <rPh sb="1" eb="3">
      <t>ガイダイ</t>
    </rPh>
    <phoneticPr fontId="1"/>
  </si>
  <si>
    <t>神戸大</t>
    <rPh sb="0" eb="2">
      <t>コウベ</t>
    </rPh>
    <rPh sb="2" eb="3">
      <t>ダイ</t>
    </rPh>
    <phoneticPr fontId="1"/>
  </si>
  <si>
    <t>大府大</t>
    <rPh sb="0" eb="3">
      <t>ダイフダイ</t>
    </rPh>
    <phoneticPr fontId="1"/>
  </si>
  <si>
    <t>奈良女</t>
    <rPh sb="0" eb="2">
      <t>ナラ</t>
    </rPh>
    <rPh sb="2" eb="3">
      <t>ジョ</t>
    </rPh>
    <phoneticPr fontId="1"/>
  </si>
  <si>
    <t>兵教大</t>
    <rPh sb="0" eb="3">
      <t>ヒョウキョウダイ</t>
    </rPh>
    <phoneticPr fontId="1"/>
  </si>
  <si>
    <t>京教大</t>
    <rPh sb="0" eb="1">
      <t>キョウ</t>
    </rPh>
    <rPh sb="1" eb="2">
      <t>キョウ</t>
    </rPh>
    <rPh sb="2" eb="3">
      <t>ダイ</t>
    </rPh>
    <phoneticPr fontId="1"/>
  </si>
  <si>
    <t>女２</t>
    <phoneticPr fontId="1"/>
  </si>
  <si>
    <t>神院大</t>
    <rPh sb="0" eb="1">
      <t>シン</t>
    </rPh>
    <rPh sb="1" eb="2">
      <t>イン</t>
    </rPh>
    <rPh sb="2" eb="3">
      <t>ダイ</t>
    </rPh>
    <phoneticPr fontId="1"/>
  </si>
  <si>
    <t>電通大</t>
    <rPh sb="0" eb="2">
      <t>デンツウ</t>
    </rPh>
    <rPh sb="2" eb="3">
      <t>ダイ</t>
    </rPh>
    <phoneticPr fontId="1"/>
  </si>
  <si>
    <t>大外大</t>
    <rPh sb="0" eb="1">
      <t>ダイ</t>
    </rPh>
    <rPh sb="1" eb="2">
      <t>ガイ</t>
    </rPh>
    <rPh sb="2" eb="3">
      <t>ダイ</t>
    </rPh>
    <phoneticPr fontId="1"/>
  </si>
  <si>
    <t>神院大</t>
    <rPh sb="0" eb="3">
      <t>シンインダイ</t>
    </rPh>
    <phoneticPr fontId="1"/>
  </si>
  <si>
    <t>大薬大</t>
    <rPh sb="0" eb="1">
      <t>ダイ</t>
    </rPh>
    <rPh sb="1" eb="2">
      <t>ヤク</t>
    </rPh>
    <rPh sb="2" eb="3">
      <t>ダイ</t>
    </rPh>
    <phoneticPr fontId="1"/>
  </si>
  <si>
    <t>２部６位</t>
    <rPh sb="0" eb="2">
      <t>ニブ</t>
    </rPh>
    <rPh sb="3" eb="4">
      <t>イ</t>
    </rPh>
    <phoneticPr fontId="1"/>
  </si>
  <si>
    <t>３部２位</t>
    <rPh sb="1" eb="2">
      <t>ブ</t>
    </rPh>
    <rPh sb="2" eb="4">
      <t>ニイ</t>
    </rPh>
    <phoneticPr fontId="1"/>
  </si>
  <si>
    <t>女</t>
    <rPh sb="0" eb="1">
      <t>オンナ</t>
    </rPh>
    <phoneticPr fontId="1"/>
  </si>
  <si>
    <t>１部１０位</t>
    <rPh sb="0" eb="2">
      <t>イチブ</t>
    </rPh>
    <rPh sb="4" eb="5">
      <t>イ</t>
    </rPh>
    <phoneticPr fontId="1"/>
  </si>
  <si>
    <t>２部１位</t>
    <rPh sb="0" eb="2">
      <t>ニブ</t>
    </rPh>
    <rPh sb="2" eb="4">
      <t>イチイ</t>
    </rPh>
    <phoneticPr fontId="1"/>
  </si>
  <si>
    <t>女</t>
    <phoneticPr fontId="1"/>
  </si>
  <si>
    <t>１部９位</t>
    <rPh sb="0" eb="2">
      <t>イチブ</t>
    </rPh>
    <rPh sb="3" eb="4">
      <t>イ</t>
    </rPh>
    <phoneticPr fontId="1"/>
  </si>
  <si>
    <t>２部２位</t>
    <rPh sb="0" eb="2">
      <t>ニブ</t>
    </rPh>
    <rPh sb="3" eb="4">
      <t>イ</t>
    </rPh>
    <phoneticPr fontId="1"/>
  </si>
  <si>
    <t>閉会式</t>
    <rPh sb="0" eb="3">
      <t>ヘイカイシキ</t>
    </rPh>
    <phoneticPr fontId="1"/>
  </si>
  <si>
    <t>※１０月１４日は入れ替え戦になります。</t>
    <rPh sb="3" eb="4">
      <t>ガツ</t>
    </rPh>
    <rPh sb="6" eb="7">
      <t>ニチ</t>
    </rPh>
    <rPh sb="8" eb="9">
      <t>イ</t>
    </rPh>
    <rPh sb="10" eb="11">
      <t>カ</t>
    </rPh>
    <rPh sb="12" eb="13">
      <t>セン</t>
    </rPh>
    <phoneticPr fontId="1"/>
  </si>
  <si>
    <t>滋賀大</t>
    <rPh sb="0" eb="3">
      <t>シガダイ</t>
    </rPh>
    <phoneticPr fontId="1"/>
  </si>
  <si>
    <t>女3</t>
    <rPh sb="0" eb="1">
      <t>オンナ</t>
    </rPh>
    <phoneticPr fontId="1"/>
  </si>
  <si>
    <t>京府医</t>
    <rPh sb="0" eb="3">
      <t>キョウフイ</t>
    </rPh>
    <phoneticPr fontId="1"/>
  </si>
  <si>
    <t>男４</t>
    <phoneticPr fontId="1"/>
  </si>
  <si>
    <t>滋賀医</t>
    <rPh sb="0" eb="3">
      <t>シガイ</t>
    </rPh>
    <phoneticPr fontId="1"/>
  </si>
  <si>
    <t>電通大</t>
    <rPh sb="0" eb="3">
      <t>デンツウダイ</t>
    </rPh>
    <phoneticPr fontId="1"/>
  </si>
  <si>
    <t>奈良医</t>
    <rPh sb="0" eb="3">
      <t>ナライ</t>
    </rPh>
    <phoneticPr fontId="1"/>
  </si>
  <si>
    <t>大薬大</t>
    <rPh sb="0" eb="1">
      <t>ダイ</t>
    </rPh>
    <rPh sb="1" eb="2">
      <t>クスリ</t>
    </rPh>
    <rPh sb="2" eb="3">
      <t>ダイ</t>
    </rPh>
    <phoneticPr fontId="1"/>
  </si>
  <si>
    <t>神戸大</t>
    <rPh sb="0" eb="3">
      <t>コウベダイ</t>
    </rPh>
    <phoneticPr fontId="1"/>
  </si>
  <si>
    <t>福科大　</t>
    <rPh sb="0" eb="3">
      <t>フクカダイ</t>
    </rPh>
    <phoneticPr fontId="1"/>
  </si>
  <si>
    <t>男３</t>
    <phoneticPr fontId="1"/>
  </si>
  <si>
    <t>女２</t>
    <phoneticPr fontId="1"/>
  </si>
  <si>
    <t>摂南大</t>
    <rPh sb="0" eb="3">
      <t>セツナンダイ</t>
    </rPh>
    <phoneticPr fontId="1"/>
  </si>
  <si>
    <t>京工繊</t>
    <rPh sb="0" eb="3">
      <t>キョウコウセン</t>
    </rPh>
    <phoneticPr fontId="1"/>
  </si>
  <si>
    <t>大府大</t>
    <rPh sb="0" eb="3">
      <t>オオフダイ</t>
    </rPh>
    <phoneticPr fontId="1"/>
  </si>
  <si>
    <t>京大医</t>
    <rPh sb="0" eb="3">
      <t>キョウダイイ</t>
    </rPh>
    <phoneticPr fontId="1"/>
  </si>
  <si>
    <t>男４</t>
    <phoneticPr fontId="1"/>
  </si>
  <si>
    <t>女２</t>
    <phoneticPr fontId="1"/>
  </si>
  <si>
    <t>男４</t>
    <phoneticPr fontId="1"/>
  </si>
  <si>
    <t>女３</t>
    <phoneticPr fontId="1"/>
  </si>
  <si>
    <t>男５</t>
    <phoneticPr fontId="1"/>
  </si>
  <si>
    <t>女２</t>
    <phoneticPr fontId="1"/>
  </si>
  <si>
    <t>男３</t>
    <phoneticPr fontId="1"/>
  </si>
  <si>
    <t>vs</t>
  </si>
  <si>
    <t>土</t>
    <phoneticPr fontId="1"/>
  </si>
  <si>
    <t>天理大</t>
    <rPh sb="0" eb="3">
      <t>テンリダイ</t>
    </rPh>
    <phoneticPr fontId="1"/>
  </si>
  <si>
    <t>神国大</t>
    <rPh sb="0" eb="1">
      <t>カミ</t>
    </rPh>
    <rPh sb="1" eb="2">
      <t>コク</t>
    </rPh>
    <rPh sb="2" eb="3">
      <t>ダイ</t>
    </rPh>
    <phoneticPr fontId="1"/>
  </si>
  <si>
    <t>vs</t>
    <phoneticPr fontId="1"/>
  </si>
  <si>
    <t>大市大</t>
    <rPh sb="0" eb="2">
      <t>ダイイチ</t>
    </rPh>
    <rPh sb="2" eb="3">
      <t>ダイ</t>
    </rPh>
    <phoneticPr fontId="1"/>
  </si>
  <si>
    <t>女３</t>
    <phoneticPr fontId="1"/>
  </si>
  <si>
    <t>大府大</t>
    <rPh sb="0" eb="1">
      <t>ダイ</t>
    </rPh>
    <rPh sb="1" eb="2">
      <t>フ</t>
    </rPh>
    <rPh sb="2" eb="3">
      <t>ダイ</t>
    </rPh>
    <phoneticPr fontId="1"/>
  </si>
  <si>
    <t>ｗ</t>
    <phoneticPr fontId="1"/>
  </si>
  <si>
    <t>京府医</t>
    <rPh sb="0" eb="1">
      <t>キョウ</t>
    </rPh>
    <rPh sb="1" eb="2">
      <t>フ</t>
    </rPh>
    <rPh sb="2" eb="3">
      <t>イ</t>
    </rPh>
    <phoneticPr fontId="1"/>
  </si>
  <si>
    <t>甲南大</t>
    <rPh sb="0" eb="2">
      <t>コウナン</t>
    </rPh>
    <rPh sb="2" eb="3">
      <t>ダイ</t>
    </rPh>
    <phoneticPr fontId="1"/>
  </si>
  <si>
    <t>大工大</t>
    <rPh sb="0" eb="1">
      <t>ダイ</t>
    </rPh>
    <rPh sb="1" eb="3">
      <t>コウダイ</t>
    </rPh>
    <phoneticPr fontId="1"/>
  </si>
  <si>
    <t>大外大</t>
    <rPh sb="0" eb="1">
      <t>ダイ</t>
    </rPh>
    <rPh sb="1" eb="3">
      <t>ガイダイ</t>
    </rPh>
    <phoneticPr fontId="1"/>
  </si>
  <si>
    <t>奈良女</t>
    <rPh sb="0" eb="2">
      <t>ナラ</t>
    </rPh>
    <rPh sb="2" eb="3">
      <t>オンナ</t>
    </rPh>
    <phoneticPr fontId="1"/>
  </si>
  <si>
    <t>京外大</t>
    <rPh sb="0" eb="3">
      <t>キョウガイダイ</t>
    </rPh>
    <phoneticPr fontId="1"/>
  </si>
  <si>
    <t>龍谷大</t>
    <rPh sb="0" eb="3">
      <t>リュウコクダイ</t>
    </rPh>
    <phoneticPr fontId="1"/>
  </si>
  <si>
    <t>男3</t>
    <rPh sb="0" eb="1">
      <t>オトコ</t>
    </rPh>
    <phoneticPr fontId="1"/>
  </si>
  <si>
    <t>佛教大</t>
    <rPh sb="0" eb="2">
      <t>ブッキョウ</t>
    </rPh>
    <rPh sb="2" eb="3">
      <t>ダイ</t>
    </rPh>
    <phoneticPr fontId="1"/>
  </si>
  <si>
    <t>京産大</t>
    <rPh sb="0" eb="3">
      <t>キョウサンダイ</t>
    </rPh>
    <phoneticPr fontId="1"/>
  </si>
  <si>
    <t>立命館</t>
    <rPh sb="0" eb="3">
      <t>リツメイカン</t>
    </rPh>
    <phoneticPr fontId="1"/>
  </si>
  <si>
    <t>男2</t>
    <rPh sb="0" eb="1">
      <t>オトコ</t>
    </rPh>
    <phoneticPr fontId="1"/>
  </si>
  <si>
    <t>岸和田</t>
    <rPh sb="0" eb="3">
      <t>キシワダ</t>
    </rPh>
    <phoneticPr fontId="1"/>
  </si>
  <si>
    <t>桃学大</t>
    <rPh sb="0" eb="1">
      <t>モモ</t>
    </rPh>
    <rPh sb="1" eb="2">
      <t>ガク</t>
    </rPh>
    <rPh sb="2" eb="3">
      <t>ダイ</t>
    </rPh>
    <phoneticPr fontId="1"/>
  </si>
  <si>
    <t>京都大</t>
    <phoneticPr fontId="1"/>
  </si>
  <si>
    <t>滋賀大</t>
    <rPh sb="0" eb="3">
      <t>シガダイ</t>
    </rPh>
    <phoneticPr fontId="1"/>
  </si>
  <si>
    <t>和歌山</t>
    <rPh sb="0" eb="3">
      <t>ワカヤマ</t>
    </rPh>
    <phoneticPr fontId="1"/>
  </si>
  <si>
    <t>大薬大</t>
    <rPh sb="0" eb="3">
      <t>ダイヤクダイ</t>
    </rPh>
    <phoneticPr fontId="1"/>
  </si>
  <si>
    <t>神国大</t>
    <phoneticPr fontId="1"/>
  </si>
  <si>
    <t>神戸大</t>
    <rPh sb="0" eb="2">
      <t>コウベ</t>
    </rPh>
    <rPh sb="2" eb="3">
      <t>ダイ</t>
    </rPh>
    <phoneticPr fontId="1"/>
  </si>
  <si>
    <t>追手門</t>
    <rPh sb="0" eb="3">
      <t>オウテモン</t>
    </rPh>
    <phoneticPr fontId="1"/>
  </si>
  <si>
    <t>電通大</t>
    <rPh sb="0" eb="3">
      <t>デンツウダイ</t>
    </rPh>
    <phoneticPr fontId="1"/>
  </si>
  <si>
    <t>大薬大</t>
    <rPh sb="0" eb="3">
      <t>ダイヤクダイ</t>
    </rPh>
    <phoneticPr fontId="1"/>
  </si>
  <si>
    <t>佛教大</t>
    <rPh sb="0" eb="3">
      <t>ブッキョウダイ</t>
    </rPh>
    <phoneticPr fontId="1"/>
  </si>
  <si>
    <t>ｗ</t>
    <phoneticPr fontId="1"/>
  </si>
  <si>
    <t>兵教大</t>
    <phoneticPr fontId="1"/>
  </si>
  <si>
    <t>京大医</t>
    <phoneticPr fontId="1"/>
  </si>
  <si>
    <t>京外大</t>
    <phoneticPr fontId="1"/>
  </si>
  <si>
    <t>和歌山</t>
    <phoneticPr fontId="1"/>
  </si>
  <si>
    <t>女２</t>
    <phoneticPr fontId="1"/>
  </si>
  <si>
    <t>大外大</t>
    <phoneticPr fontId="1"/>
  </si>
  <si>
    <t>神院大</t>
    <phoneticPr fontId="1"/>
  </si>
  <si>
    <t>男６</t>
    <phoneticPr fontId="1"/>
  </si>
  <si>
    <t>兵教大</t>
    <phoneticPr fontId="1"/>
  </si>
  <si>
    <t>京外大</t>
    <phoneticPr fontId="1"/>
  </si>
  <si>
    <t>女３</t>
    <phoneticPr fontId="1"/>
  </si>
</sst>
</file>

<file path=xl/styles.xml><?xml version="1.0" encoding="utf-8"?>
<styleSheet xmlns="http://schemas.openxmlformats.org/spreadsheetml/2006/main">
  <numFmts count="1">
    <numFmt numFmtId="176" formatCode="h:mm;@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0" fontId="2" fillId="3" borderId="6" xfId="0" applyNumberFormat="1" applyFont="1" applyFill="1" applyBorder="1" applyAlignment="1">
      <alignment horizontal="center" vertical="center"/>
    </xf>
    <xf numFmtId="176" fontId="2" fillId="4" borderId="6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56" fontId="2" fillId="2" borderId="18" xfId="0" applyNumberFormat="1" applyFont="1" applyFill="1" applyBorder="1" applyAlignment="1">
      <alignment horizontal="center" vertical="center"/>
    </xf>
    <xf numFmtId="56" fontId="2" fillId="2" borderId="19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56" fontId="2" fillId="2" borderId="1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56" fontId="2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ansai-handball.sakura.ne.jp/Users/&#32023;&#24076;/Desktop/&#23398;&#36899;/&#31478;&#25216;&#37096;/&#35430;&#21512;&#26085;&#3124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日程案"/>
      <sheetName val="HOL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4"/>
  <sheetViews>
    <sheetView showGridLines="0" tabSelected="1" view="pageBreakPreview" zoomScale="84" zoomScaleNormal="100" zoomScaleSheetLayoutView="100" workbookViewId="0">
      <selection sqref="A1:X3"/>
    </sheetView>
  </sheetViews>
  <sheetFormatPr defaultColWidth="13" defaultRowHeight="10.5"/>
  <cols>
    <col min="1" max="1" width="7.625" style="1" customWidth="1"/>
    <col min="2" max="2" width="4" style="1" customWidth="1"/>
    <col min="3" max="3" width="14.375" style="1" customWidth="1"/>
    <col min="4" max="4" width="6.875" style="1" customWidth="1"/>
    <col min="5" max="5" width="1.625" style="1" customWidth="1"/>
    <col min="6" max="6" width="6.875" style="1" customWidth="1"/>
    <col min="7" max="7" width="3.5" style="1" customWidth="1"/>
    <col min="8" max="8" width="6.875" style="1" customWidth="1"/>
    <col min="9" max="9" width="1.625" style="1" customWidth="1"/>
    <col min="10" max="10" width="6.875" style="1" customWidth="1"/>
    <col min="11" max="11" width="3.5" style="1" customWidth="1"/>
    <col min="12" max="12" width="6.875" style="1" customWidth="1"/>
    <col min="13" max="13" width="1.625" style="1" customWidth="1"/>
    <col min="14" max="14" width="6.875" style="1" customWidth="1"/>
    <col min="15" max="15" width="3.5" style="1" customWidth="1"/>
    <col min="16" max="16" width="6.625" style="1" customWidth="1"/>
    <col min="17" max="17" width="1.625" style="1" customWidth="1"/>
    <col min="18" max="18" width="6.875" style="1" customWidth="1"/>
    <col min="19" max="19" width="3.5" style="1" customWidth="1"/>
    <col min="20" max="20" width="6.875" style="1" customWidth="1"/>
    <col min="21" max="21" width="1.625" style="1" customWidth="1"/>
    <col min="22" max="22" width="6.875" style="1" customWidth="1"/>
    <col min="23" max="23" width="3.5" style="1" customWidth="1"/>
    <col min="24" max="24" width="6.875" style="1" customWidth="1"/>
    <col min="25" max="25" width="1.625" style="1" customWidth="1"/>
    <col min="26" max="26" width="6.875" style="1" customWidth="1"/>
    <col min="27" max="27" width="3.5" style="1" customWidth="1"/>
    <col min="28" max="28" width="6.875" style="1" customWidth="1"/>
    <col min="29" max="29" width="1.625" style="1" customWidth="1"/>
    <col min="30" max="30" width="6.875" style="1" customWidth="1"/>
    <col min="31" max="31" width="3.5" style="1" customWidth="1"/>
    <col min="32" max="32" width="6.5" style="1" customWidth="1"/>
    <col min="33" max="33" width="3.125" style="1" customWidth="1"/>
    <col min="34" max="34" width="5.875" style="1" customWidth="1"/>
    <col min="35" max="35" width="3.875" style="1" customWidth="1"/>
    <col min="36" max="16384" width="13" style="1"/>
  </cols>
  <sheetData>
    <row r="1" spans="1:35" ht="17.850000000000001" customHeight="1">
      <c r="A1" s="82" t="s">
        <v>21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10" t="s">
        <v>114</v>
      </c>
      <c r="Z1" s="10"/>
      <c r="AA1" s="10"/>
      <c r="AB1" s="10"/>
      <c r="AC1" s="10"/>
      <c r="AD1" s="10"/>
      <c r="AE1" s="10"/>
      <c r="AF1" s="3"/>
    </row>
    <row r="2" spans="1:35" ht="17.850000000000001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10"/>
      <c r="Z2" s="10"/>
      <c r="AA2" s="10"/>
      <c r="AB2" s="10"/>
      <c r="AC2" s="10"/>
      <c r="AD2" s="10"/>
      <c r="AE2" s="10"/>
      <c r="AF2" s="3"/>
    </row>
    <row r="3" spans="1:35" ht="17.850000000000001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10"/>
      <c r="Z3" s="10"/>
      <c r="AA3" s="10"/>
      <c r="AB3" s="10"/>
      <c r="AC3" s="10"/>
      <c r="AD3" s="10"/>
      <c r="AE3" s="10"/>
      <c r="AF3" s="3"/>
    </row>
    <row r="4" spans="1:35" ht="21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1"/>
      <c r="AA4" s="2"/>
      <c r="AB4" s="2"/>
      <c r="AC4" s="2"/>
      <c r="AD4" s="2"/>
      <c r="AE4" s="2"/>
    </row>
    <row r="5" spans="1:35" ht="12" customHeight="1">
      <c r="A5" s="22" t="s">
        <v>0</v>
      </c>
      <c r="B5" s="22" t="s">
        <v>1</v>
      </c>
      <c r="C5" s="22" t="s">
        <v>2</v>
      </c>
      <c r="D5" s="63">
        <v>1</v>
      </c>
      <c r="E5" s="64"/>
      <c r="F5" s="64"/>
      <c r="G5" s="65"/>
      <c r="H5" s="63">
        <v>2</v>
      </c>
      <c r="I5" s="64"/>
      <c r="J5" s="64"/>
      <c r="K5" s="65"/>
      <c r="L5" s="63">
        <v>3</v>
      </c>
      <c r="M5" s="64"/>
      <c r="N5" s="64"/>
      <c r="O5" s="65"/>
      <c r="P5" s="63">
        <v>4</v>
      </c>
      <c r="Q5" s="64"/>
      <c r="R5" s="64"/>
      <c r="S5" s="65"/>
      <c r="T5" s="63">
        <v>5</v>
      </c>
      <c r="U5" s="64"/>
      <c r="V5" s="64"/>
      <c r="W5" s="64"/>
      <c r="X5" s="63">
        <v>6</v>
      </c>
      <c r="Y5" s="64"/>
      <c r="Z5" s="64"/>
      <c r="AA5" s="64"/>
      <c r="AB5" s="63">
        <v>7</v>
      </c>
      <c r="AC5" s="64"/>
      <c r="AD5" s="64"/>
      <c r="AE5" s="65"/>
      <c r="AF5" s="63">
        <v>8</v>
      </c>
      <c r="AG5" s="64"/>
      <c r="AH5" s="64"/>
      <c r="AI5" s="65"/>
    </row>
    <row r="6" spans="1:35" ht="12" customHeight="1">
      <c r="A6" s="69">
        <v>42973</v>
      </c>
      <c r="B6" s="66" t="s">
        <v>6</v>
      </c>
      <c r="C6" s="74" t="s">
        <v>70</v>
      </c>
      <c r="D6" s="9">
        <v>0.39583333333333331</v>
      </c>
      <c r="E6" s="4" t="s">
        <v>3</v>
      </c>
      <c r="F6" s="26">
        <f>IF(G6="男５",D6+TIME(1,0,0),IF(G6="男６",D6+TIME(1,0,0),IF(G6="女３",D6+TIME(1,0,0),IF(G6="男７",D6+TIME(1,0,0),IF(G6="女２",D6+TIME(1,0,0),D6+TIME(1,10,0))))))</f>
        <v>0.44444444444444442</v>
      </c>
      <c r="G6" s="7" t="s">
        <v>67</v>
      </c>
      <c r="H6" s="25">
        <f>F6+TIME(0,15,0)</f>
        <v>0.4548611111111111</v>
      </c>
      <c r="I6" s="4" t="s">
        <v>3</v>
      </c>
      <c r="J6" s="26">
        <f>IF(K6="男５",H6+TIME(1,0,0),IF(K6="男６",H6+TIME(1,0,0),IF(K6="女３",H6+TIME(1,0,0),IF(K6="男７",H6+TIME(1,0,0),IF(K6="女２",H6+TIME(1,0,0),H6+TIME(1,10,0))))))</f>
        <v>0.50347222222222221</v>
      </c>
      <c r="K6" s="7" t="s">
        <v>11</v>
      </c>
      <c r="L6" s="25">
        <f>J6+TIME(0,15,0)</f>
        <v>0.51388888888888884</v>
      </c>
      <c r="M6" s="4" t="s">
        <v>3</v>
      </c>
      <c r="N6" s="26">
        <f>IF(O6="男５",L6+TIME(1,0,0),IF(O6="男６",L6+TIME(1,0,0),IF(O6="女３",L6+TIME(1,0,0),IF(O6="男７",L6+TIME(1,0,0),IF(O6="女２",L6+TIME(1,0,0),L6+TIME(1,10,0))))))</f>
        <v>0.5625</v>
      </c>
      <c r="O6" s="7" t="s">
        <v>26</v>
      </c>
      <c r="P6" s="34">
        <f>N6+TIME(0,15,0)</f>
        <v>0.57291666666666663</v>
      </c>
      <c r="Q6" s="35" t="s">
        <v>3</v>
      </c>
      <c r="R6" s="36">
        <f>IF(S6="男５",P6+TIME(1,0,0),IF(S6="男６",P6+TIME(1,0,0),IF(S6="女３",P6+TIME(1,0,0),IF(S6="男７",P6+TIME(1,0,0),IF(S6="女２",P6+TIME(1,0,0),P6+TIME(1,10,0))))))</f>
        <v>0.62152777777777779</v>
      </c>
      <c r="S6" s="37" t="s">
        <v>26</v>
      </c>
      <c r="T6" s="25">
        <f>R6+TIME(0,15,0)</f>
        <v>0.63194444444444442</v>
      </c>
      <c r="U6" s="4" t="s">
        <v>3</v>
      </c>
      <c r="V6" s="26">
        <f>IF(W6="男５",T6+TIME(1,0,0),IF(W6="男６",T6+TIME(1,0,0),IF(W6="女３",T6+TIME(1,0,0),IF(W6="男７",T6+TIME(1,0,0),IF(W6="女２",T6+TIME(1,0,0),T6+TIME(1,10,0))))))</f>
        <v>0.68055555555555558</v>
      </c>
      <c r="W6" s="4" t="s">
        <v>26</v>
      </c>
      <c r="X6" s="25">
        <f>V6+TIME(0,15,0)</f>
        <v>0.69097222222222221</v>
      </c>
      <c r="Y6" s="4" t="s">
        <v>3</v>
      </c>
      <c r="Z6" s="26">
        <f>IF(AA6="男５",X6+TIME(1,0,0),IF(AA6="男６",X6+TIME(1,0,0),IF(AA6="女３",X6+TIME(1,0,0),IF(AA6="男７",X6+TIME(1,0,0),IF(AA6="女２",X6+TIME(1,0,0),X6+TIME(1,10,0))))))</f>
        <v>0.73958333333333337</v>
      </c>
      <c r="AA6" s="4" t="s">
        <v>78</v>
      </c>
      <c r="AB6" s="25">
        <f>Z6+TIME(0,15,0)</f>
        <v>0.75</v>
      </c>
      <c r="AC6" s="4" t="s">
        <v>3</v>
      </c>
      <c r="AD6" s="26">
        <f>IF(AE6="男５",AB6+TIME(1,0,0),IF(AE6="男６",AB6+TIME(1,0,0),IF(AE6="女３",AB6+TIME(1,0,0),IF(AE6="男７",AB6+TIME(1,0,0),IF(AE6="女２",AB6+TIME(1,0,0),AB6+TIME(1,10,0))))))</f>
        <v>0.79861111111111116</v>
      </c>
      <c r="AE6" s="7" t="s">
        <v>27</v>
      </c>
      <c r="AF6" s="25">
        <v>0.80902777777777779</v>
      </c>
      <c r="AG6" s="4" t="s">
        <v>3</v>
      </c>
      <c r="AH6" s="26">
        <f>IF(AI6="男５",AF6+TIME(1,0,0),IF(AI6="男６",AF6+TIME(1,0,0),IF(AI6="女３",AF6+TIME(1,0,0),IF(AI6="男７",AF6+TIME(1,0,0),IF(AI6="女２",AF6+TIME(1,0,0),AF6+TIME(1,10,0))))))</f>
        <v>0.85763888888888895</v>
      </c>
      <c r="AI6" s="7" t="s">
        <v>10</v>
      </c>
    </row>
    <row r="7" spans="1:35" ht="12" customHeight="1">
      <c r="A7" s="55"/>
      <c r="B7" s="67"/>
      <c r="C7" s="73"/>
      <c r="D7" s="6" t="s">
        <v>60</v>
      </c>
      <c r="E7" s="6" t="str">
        <f>IF(G6="女１","w",IF(G6="女２","w",IF(G6="女３","w",IF(G6="女４","w","vs"))))</f>
        <v>w</v>
      </c>
      <c r="F7" s="6" t="s">
        <v>64</v>
      </c>
      <c r="G7" s="8"/>
      <c r="H7" s="5" t="s">
        <v>76</v>
      </c>
      <c r="I7" s="6" t="str">
        <f>IF(K6="女１","w",IF(K6="女２","w",IF(K6="女３","w",IF(K6="女４","w","vs"))))</f>
        <v>w</v>
      </c>
      <c r="J7" s="6" t="s">
        <v>77</v>
      </c>
      <c r="K7" s="8"/>
      <c r="L7" s="6" t="s">
        <v>71</v>
      </c>
      <c r="M7" s="6" t="str">
        <f>IF(O6="女１","w",IF(O6="女２","w",IF(O6="女３","w",IF(O6="女４","w","vs"))))</f>
        <v>w</v>
      </c>
      <c r="N7" s="6" t="s">
        <v>72</v>
      </c>
      <c r="O7" s="8"/>
      <c r="P7" s="38" t="s">
        <v>74</v>
      </c>
      <c r="Q7" s="38" t="str">
        <f>IF(S6="女１","w",IF(S6="女２","w",IF(S6="女３","w",IF(S6="女４","w","vs"))))</f>
        <v>w</v>
      </c>
      <c r="R7" s="38" t="s">
        <v>75</v>
      </c>
      <c r="S7" s="39" t="s">
        <v>12</v>
      </c>
      <c r="T7" s="5" t="s">
        <v>65</v>
      </c>
      <c r="U7" s="6" t="str">
        <f>IF(W6="女１","w",IF(W6="女２","w",IF(W6="女３","w",IF(W6="女４","w","vs"))))</f>
        <v>w</v>
      </c>
      <c r="V7" s="6" t="s">
        <v>66</v>
      </c>
      <c r="W7" s="6"/>
      <c r="X7" s="5" t="s">
        <v>140</v>
      </c>
      <c r="Y7" s="6" t="str">
        <f>IF(AA6="女１","w",IF(AA6="女２","w",IF(AA6="女３","w",IF(AA6="女４","w","vs"))))</f>
        <v>vs</v>
      </c>
      <c r="Z7" s="6" t="s">
        <v>68</v>
      </c>
      <c r="AA7" s="6"/>
      <c r="AB7" s="5" t="s">
        <v>91</v>
      </c>
      <c r="AC7" s="6" t="str">
        <f>IF(AE6="女１","w",IF(AE6="女２","w",IF(AE6="女３","w",IF(AE6="女４","w","vs"))))</f>
        <v>vs</v>
      </c>
      <c r="AD7" s="6" t="s">
        <v>73</v>
      </c>
      <c r="AE7" s="8"/>
      <c r="AF7" s="20" t="s">
        <v>124</v>
      </c>
      <c r="AG7" s="6" t="str">
        <f>IF(AI6="女１","w",IF(AI6="女２","w",IF(AI6="女３","w",IF(AI6="女４","w","vs"))))</f>
        <v>vs</v>
      </c>
      <c r="AH7" s="6" t="s">
        <v>141</v>
      </c>
      <c r="AI7" s="21"/>
    </row>
    <row r="8" spans="1:35" ht="12" customHeight="1">
      <c r="A8" s="55"/>
      <c r="B8" s="67"/>
      <c r="C8" s="80" t="s">
        <v>164</v>
      </c>
      <c r="D8" s="9">
        <v>0.41666666666666669</v>
      </c>
      <c r="E8" s="4" t="s">
        <v>3</v>
      </c>
      <c r="F8" s="26">
        <f>IF(G8="男５",D8+TIME(1,0,0),IF(G8="男６",D8+TIME(1,0,0),IF(G8="女３",D8+TIME(1,0,0),IF(G8="男７",D8+TIME(1,0,0),IF(G8="女２",D8+TIME(1,0,0),D8+TIME(1,10,0))))))</f>
        <v>0.46527777777777779</v>
      </c>
      <c r="G8" s="7" t="s">
        <v>18</v>
      </c>
      <c r="H8" s="25">
        <f>F8+TIME(0,15,0)</f>
        <v>0.47569444444444448</v>
      </c>
      <c r="I8" s="4" t="s">
        <v>3</v>
      </c>
      <c r="J8" s="26">
        <f>IF(K8="男５",H8+TIME(1,0,0),IF(K8="男６",H8+TIME(1,0,0),IF(K8="女３",H8+TIME(1,0,0),IF(K8="男７",H8+TIME(1,0,0),IF(K8="女２",H8+TIME(1,0,0),H8+TIME(1,10,0))))))</f>
        <v>0.51736111111111116</v>
      </c>
      <c r="K8" s="7" t="s">
        <v>9</v>
      </c>
      <c r="L8" s="26">
        <f>J8+TIME(0,15,0)</f>
        <v>0.52777777777777779</v>
      </c>
      <c r="M8" s="4" t="s">
        <v>3</v>
      </c>
      <c r="N8" s="26">
        <f>IF(O8="男５",L8+TIME(1,0,0),IF(O8="男６",L8+TIME(1,0,0),IF(O8="女３",L8+TIME(1,0,0),IF(O8="男７",L8+TIME(1,0,0),IF(O8="女２",L8+TIME(1,0,0),L8+TIME(1,10,0))))))</f>
        <v>0.56944444444444442</v>
      </c>
      <c r="O8" s="7" t="s">
        <v>8</v>
      </c>
      <c r="P8" s="26">
        <f>N8+TIME(0,15,0)</f>
        <v>0.57986111111111105</v>
      </c>
      <c r="Q8" s="4" t="s">
        <v>3</v>
      </c>
      <c r="R8" s="26">
        <f>IF(S8="男５",P8+TIME(1,0,0),IF(S8="男６",P8+TIME(1,0,0),IF(S8="女３",P8+TIME(1,0,0),IF(S8="男７",P8+TIME(1,0,0),IF(S8="女２",P8+TIME(1,0,0),P8+TIME(1,10,0))))))</f>
        <v>0.62152777777777768</v>
      </c>
      <c r="S8" s="7" t="s">
        <v>126</v>
      </c>
      <c r="T8" s="25">
        <f>R8+TIME(0,15,0)</f>
        <v>0.63194444444444431</v>
      </c>
      <c r="U8" s="4" t="s">
        <v>3</v>
      </c>
      <c r="V8" s="26">
        <f>IF(W8="男５",T8+TIME(1,0,0),IF(W8="男６",T8+TIME(1,0,0),IF(W8="女３",T8+TIME(1,0,0),IF(W8="男７",T8+TIME(1,0,0),IF(W8="女２",T8+TIME(1,0,0),T8+TIME(1,10,0))))))</f>
        <v>0.67361111111111094</v>
      </c>
      <c r="W8" s="7" t="s">
        <v>20</v>
      </c>
      <c r="X8" s="26">
        <f>V8+TIME(0,15,0)</f>
        <v>0.68402777777777757</v>
      </c>
      <c r="Y8" s="4" t="s">
        <v>3</v>
      </c>
      <c r="Z8" s="26">
        <f>IF(AA8="男５",X8+TIME(1,0,0),IF(AA8="男６",X8+TIME(1,0,0),IF(AA8="女３",X8+TIME(1,0,0),IF(AA8="男７",X8+TIME(1,0,0),IF(AA8="女２",X8+TIME(1,0,0),X8+TIME(1,10,0))))))</f>
        <v>0.73263888888888873</v>
      </c>
      <c r="AA8" s="4" t="s">
        <v>13</v>
      </c>
      <c r="AB8" s="49"/>
      <c r="AC8" s="50"/>
      <c r="AD8" s="50"/>
      <c r="AE8" s="51"/>
      <c r="AF8" s="49"/>
      <c r="AG8" s="50"/>
      <c r="AH8" s="50"/>
      <c r="AI8" s="51"/>
    </row>
    <row r="9" spans="1:35" ht="12" customHeight="1">
      <c r="A9" s="56"/>
      <c r="B9" s="68"/>
      <c r="C9" s="81"/>
      <c r="D9" s="6" t="s">
        <v>61</v>
      </c>
      <c r="E9" s="6" t="str">
        <f>IF(G8="女１","w",IF(G8="女２","w",IF(G8="女３","w",IF(G8="女４","w","vs"))))</f>
        <v>vs</v>
      </c>
      <c r="F9" s="6" t="s">
        <v>43</v>
      </c>
      <c r="G9" s="8"/>
      <c r="H9" s="5" t="s">
        <v>37</v>
      </c>
      <c r="I9" s="6" t="str">
        <f>IF(K8="女１","w",IF(K8="女２","w",IF(K8="女３","w",IF(K8="女４","w","vs"))))</f>
        <v>vs</v>
      </c>
      <c r="J9" s="6" t="s">
        <v>45</v>
      </c>
      <c r="K9" s="8"/>
      <c r="L9" s="6" t="s">
        <v>57</v>
      </c>
      <c r="M9" s="6" t="str">
        <f>IF(O8="女１","w",IF(O8="女２","w",IF(O8="女３","w",IF(O8="女４","w","vs"))))</f>
        <v>w</v>
      </c>
      <c r="N9" s="6" t="s">
        <v>148</v>
      </c>
      <c r="O9" s="8"/>
      <c r="P9" s="6" t="s">
        <v>37</v>
      </c>
      <c r="Q9" s="6" t="str">
        <f>IF(S8="女１","w",IF(S8="女２","w",IF(S8="女３","w",IF(S8="女４","w","vs"))))</f>
        <v>w</v>
      </c>
      <c r="R9" s="6" t="s">
        <v>14</v>
      </c>
      <c r="S9" s="8"/>
      <c r="T9" s="5" t="s">
        <v>103</v>
      </c>
      <c r="U9" s="6" t="str">
        <f>IF(W8="女１","w",IF(W8="女２","w",IF(W8="女３","w",IF(W8="女４","w","vs"))))</f>
        <v>vs</v>
      </c>
      <c r="V9" s="6" t="s">
        <v>55</v>
      </c>
      <c r="W9" s="8"/>
      <c r="X9" s="6" t="s">
        <v>39</v>
      </c>
      <c r="Y9" s="6" t="str">
        <f>IF(AA8="女１","w",IF(AA8="女２","w",IF(AA8="女３","w",IF(AA8="女４","w","vs"))))</f>
        <v>vs</v>
      </c>
      <c r="Z9" s="6" t="s">
        <v>65</v>
      </c>
      <c r="AA9" s="6"/>
      <c r="AB9" s="52"/>
      <c r="AC9" s="53"/>
      <c r="AD9" s="53"/>
      <c r="AE9" s="54"/>
      <c r="AF9" s="52"/>
      <c r="AG9" s="53"/>
      <c r="AH9" s="53"/>
      <c r="AI9" s="54"/>
    </row>
    <row r="10" spans="1:35" ht="12" customHeight="1">
      <c r="A10" s="69">
        <v>42974</v>
      </c>
      <c r="B10" s="66" t="s">
        <v>5</v>
      </c>
      <c r="C10" s="74" t="s">
        <v>70</v>
      </c>
      <c r="D10" s="9">
        <v>0.39583333333333331</v>
      </c>
      <c r="E10" s="4" t="s">
        <v>3</v>
      </c>
      <c r="F10" s="26">
        <f>IF(G10="男５",D10+TIME(1,0,0),IF(G10="男６",D10+TIME(1,0,0),IF(G10="女３",D10+TIME(1,0,0),IF(G10="男７",D10+TIME(1,0,0),IF(G10="女２",D10+TIME(1,0,0),D10+TIME(1,10,0))))))</f>
        <v>0.44444444444444442</v>
      </c>
      <c r="G10" s="7" t="s">
        <v>26</v>
      </c>
      <c r="H10" s="34">
        <f>F10+TIME(0,15,0)</f>
        <v>0.4548611111111111</v>
      </c>
      <c r="I10" s="35" t="s">
        <v>3</v>
      </c>
      <c r="J10" s="36">
        <f>IF(K10="男５",H10+TIME(1,0,0),IF(K10="男６",H10+TIME(1,0,0),IF(K10="女３",H10+TIME(1,0,0),IF(K10="男７",H10+TIME(1,0,0),IF(K10="女２",H10+TIME(1,0,0),H10+TIME(1,10,0))))))</f>
        <v>0.50347222222222221</v>
      </c>
      <c r="K10" s="37" t="s">
        <v>11</v>
      </c>
      <c r="L10" s="25">
        <f>J10+TIME(0,15,0)</f>
        <v>0.51388888888888884</v>
      </c>
      <c r="M10" s="4" t="s">
        <v>3</v>
      </c>
      <c r="N10" s="26">
        <f>IF(O10="男５",L10+TIME(1,0,0),IF(O10="男６",L10+TIME(1,0,0),IF(O10="女３",L10+TIME(1,0,0),IF(O10="男７",L10+TIME(1,0,0),IF(O10="女２",L10+TIME(1,0,0),L10+TIME(1,10,0))))))</f>
        <v>0.5625</v>
      </c>
      <c r="O10" s="7" t="s">
        <v>4</v>
      </c>
      <c r="P10" s="16">
        <f>N10+TIME(0,15,0)</f>
        <v>0.57291666666666663</v>
      </c>
      <c r="Q10" s="13" t="s">
        <v>3</v>
      </c>
      <c r="R10" s="14">
        <f>IF(S10="男５",P10+TIME(1,0,0),IF(S10="男６",P10+TIME(1,0,0),IF(S10="女３",P10+TIME(1,0,0),IF(S10="男７",P10+TIME(1,0,0),IF(S10="女２",P10+TIME(1,0,0),P10+TIME(1,10,0))))))</f>
        <v>0.62152777777777779</v>
      </c>
      <c r="S10" s="15" t="s">
        <v>28</v>
      </c>
      <c r="T10" s="42">
        <f>R10+TIME(0,15,0)</f>
        <v>0.63194444444444442</v>
      </c>
      <c r="U10" s="43" t="s">
        <v>3</v>
      </c>
      <c r="V10" s="44">
        <f>IF(W10="男５",T10+TIME(1,0,0),IF(W10="男６",T10+TIME(1,0,0),IF(W10="女３",T10+TIME(1,0,0),IF(W10="男７",T10+TIME(1,0,0),IF(W10="女２",T10+TIME(1,0,0),T10+TIME(1,10,0))))))</f>
        <v>0.68055555555555558</v>
      </c>
      <c r="W10" s="45" t="s">
        <v>27</v>
      </c>
      <c r="X10" s="25">
        <f>V10+TIME(0,15,0)</f>
        <v>0.69097222222222221</v>
      </c>
      <c r="Y10" s="4" t="s">
        <v>3</v>
      </c>
      <c r="Z10" s="26">
        <f>IF(AA10="男５",X10+TIME(1,0,0),IF(AA10="男６",X10+TIME(1,0,0),IF(AA10="女３",X10+TIME(1,0,0),IF(AA10="男７",X10+TIME(1,0,0),IF(AA10="女２",X10+TIME(1,0,0),X10+TIME(1,10,0))))))</f>
        <v>0.73958333333333337</v>
      </c>
      <c r="AA10" s="4" t="s">
        <v>26</v>
      </c>
      <c r="AB10" s="25">
        <f>Z10+TIME(0,15,0)</f>
        <v>0.75</v>
      </c>
      <c r="AC10" s="4" t="s">
        <v>3</v>
      </c>
      <c r="AD10" s="26">
        <f>IF(AE10="男５",AB10+TIME(1,0,0),IF(AE10="男６",AB10+TIME(1,0,0),IF(AE10="女３",AB10+TIME(1,0,0),IF(AE10="男７",AB10+TIME(1,0,0),IF(AE10="女２",AB10+TIME(1,0,0),AB10+TIME(1,10,0))))))</f>
        <v>0.79861111111111116</v>
      </c>
      <c r="AE10" s="7" t="s">
        <v>80</v>
      </c>
      <c r="AF10" s="49"/>
      <c r="AG10" s="50"/>
      <c r="AH10" s="50"/>
      <c r="AI10" s="51"/>
    </row>
    <row r="11" spans="1:35" ht="12" customHeight="1">
      <c r="A11" s="55"/>
      <c r="B11" s="67"/>
      <c r="C11" s="73"/>
      <c r="D11" s="6" t="s">
        <v>64</v>
      </c>
      <c r="E11" s="6" t="str">
        <f>IF(G10="女１","w",IF(G10="女２","w",IF(G10="女３","w",IF(G10="女４","w","vs"))))</f>
        <v>w</v>
      </c>
      <c r="F11" s="6" t="s">
        <v>72</v>
      </c>
      <c r="G11" s="8"/>
      <c r="H11" s="38" t="s">
        <v>69</v>
      </c>
      <c r="I11" s="38" t="str">
        <f>IF(K10="女１","w",IF(K10="女２","w",IF(K10="女３","w",IF(K10="女４","w","vs"))))</f>
        <v>w</v>
      </c>
      <c r="J11" s="38" t="s">
        <v>75</v>
      </c>
      <c r="K11" s="39"/>
      <c r="L11" s="5" t="s">
        <v>76</v>
      </c>
      <c r="M11" s="6" t="str">
        <f>IF(O10="女１","w",IF(O10="女２","w",IF(O10="女３","w",IF(O10="女４","w","vs"))))</f>
        <v>vs</v>
      </c>
      <c r="N11" s="6" t="s">
        <v>79</v>
      </c>
      <c r="O11" s="8"/>
      <c r="P11" s="17" t="s">
        <v>89</v>
      </c>
      <c r="Q11" s="18" t="str">
        <f>IF(S10="女１","w",IF(S10="女２","w",IF(S10="女３","w",IF(S10="女４","w","vs"))))</f>
        <v>w</v>
      </c>
      <c r="R11" s="18" t="s">
        <v>140</v>
      </c>
      <c r="S11" s="19"/>
      <c r="T11" s="46" t="s">
        <v>75</v>
      </c>
      <c r="U11" s="46" t="str">
        <f>IF(W10="女１","w",IF(W10="女２","w",IF(W10="女３","w",IF(W10="女４","w","vs"))))</f>
        <v>vs</v>
      </c>
      <c r="V11" s="46" t="s">
        <v>25</v>
      </c>
      <c r="W11" s="47"/>
      <c r="X11" s="5" t="s">
        <v>71</v>
      </c>
      <c r="Y11" s="6" t="str">
        <f>IF(AA10="女１","w",IF(AA10="女２","w",IF(AA10="女３","w",IF(AA10="女４","w","vs"))))</f>
        <v>w</v>
      </c>
      <c r="Z11" s="6" t="s">
        <v>25</v>
      </c>
      <c r="AA11" s="6"/>
      <c r="AB11" s="5" t="s">
        <v>65</v>
      </c>
      <c r="AC11" s="6" t="s">
        <v>15</v>
      </c>
      <c r="AD11" s="6" t="s">
        <v>77</v>
      </c>
      <c r="AE11" s="8"/>
      <c r="AF11" s="52"/>
      <c r="AG11" s="53"/>
      <c r="AH11" s="53"/>
      <c r="AI11" s="54"/>
    </row>
    <row r="12" spans="1:35" ht="12" customHeight="1">
      <c r="A12" s="55"/>
      <c r="B12" s="67"/>
      <c r="C12" s="70" t="s">
        <v>19</v>
      </c>
      <c r="D12" s="9">
        <v>0.41666666666666669</v>
      </c>
      <c r="E12" s="4" t="s">
        <v>3</v>
      </c>
      <c r="F12" s="26">
        <f>IF(G12="男５",D12+TIME(1,0,0),IF(G12="男６",D12+TIME(1,0,0),IF(G12="女３",D12+TIME(1,0,0),IF(G12="男７",D12+TIME(1,0,0),IF(G12="女２",D12+TIME(1,0,0),D12+TIME(1,10,0))))))</f>
        <v>0.45833333333333337</v>
      </c>
      <c r="G12" s="7" t="s">
        <v>20</v>
      </c>
      <c r="H12" s="26">
        <f>F12+TIME(0,15,0)</f>
        <v>0.46875000000000006</v>
      </c>
      <c r="I12" s="4" t="s">
        <v>3</v>
      </c>
      <c r="J12" s="26">
        <f>IF(K12="男５",H12+TIME(1,0,0),IF(K12="男６",H12+TIME(1,0,0),IF(K12="女３",H12+TIME(1,0,0),IF(K12="男７",H12+TIME(1,0,0),IF(K12="女２",H12+TIME(1,0,0),H12+TIME(1,10,0))))))</f>
        <v>0.51736111111111116</v>
      </c>
      <c r="K12" s="7" t="s">
        <v>31</v>
      </c>
      <c r="L12" s="26">
        <f>J12+TIME(0,15,0)</f>
        <v>0.52777777777777779</v>
      </c>
      <c r="M12" s="4" t="s">
        <v>3</v>
      </c>
      <c r="N12" s="26">
        <f>IF(O12="男５",L12+TIME(1,0,0),IF(O12="男６",L12+TIME(1,0,0),IF(O12="女３",L12+TIME(1,0,0),IF(O12="男７",L12+TIME(1,0,0),IF(O12="女２",L12+TIME(1,0,0),L12+TIME(1,10,0))))))</f>
        <v>0.56944444444444442</v>
      </c>
      <c r="O12" s="7" t="s">
        <v>20</v>
      </c>
      <c r="P12" s="25">
        <f>N12+TIME(0,15,0)</f>
        <v>0.57986111111111105</v>
      </c>
      <c r="Q12" s="4" t="s">
        <v>3</v>
      </c>
      <c r="R12" s="26">
        <f>IF(S12="男５",P12+TIME(1,0,0),IF(S12="男６",P12+TIME(1,0,0),IF(S12="女３",P12+TIME(1,0,0),IF(S12="男７",P12+TIME(1,0,0),IF(S12="女２",P12+TIME(1,0,0),P12+TIME(1,10,0))))))</f>
        <v>0.62152777777777768</v>
      </c>
      <c r="S12" s="4" t="s">
        <v>8</v>
      </c>
      <c r="T12" s="25">
        <f>R12+TIME(0,15,0)</f>
        <v>0.63194444444444431</v>
      </c>
      <c r="U12" s="4" t="s">
        <v>3</v>
      </c>
      <c r="V12" s="26">
        <f>IF(W12="男５",T12+TIME(1,0,0),IF(W12="男６",T12+TIME(1,0,0),IF(W12="女３",T12+TIME(1,0,0),IF(W12="男７",T12+TIME(1,0,0),IF(W12="女２",T12+TIME(1,0,0),T12+TIME(1,10,0))))))</f>
        <v>0.67361111111111094</v>
      </c>
      <c r="W12" s="7" t="s">
        <v>8</v>
      </c>
      <c r="X12" s="25">
        <f>V12+TIME(0,15,0)</f>
        <v>0.68402777777777757</v>
      </c>
      <c r="Y12" s="4" t="s">
        <v>3</v>
      </c>
      <c r="Z12" s="26">
        <f>IF(AA12="男５",X12+TIME(1,0,0),IF(AA12="男６",X12+TIME(1,0,0),IF(AA12="女３",X12+TIME(1,0,0),IF(AA12="男７",X12+TIME(1,0,0),IF(AA12="女２",X12+TIME(1,0,0),X12+TIME(1,10,0))))))</f>
        <v>0.73263888888888873</v>
      </c>
      <c r="AA12" s="4" t="s">
        <v>158</v>
      </c>
      <c r="AB12" s="25">
        <f>Z12+TIME(0,15,0)</f>
        <v>0.74305555555555536</v>
      </c>
      <c r="AC12" s="4" t="s">
        <v>3</v>
      </c>
      <c r="AD12" s="26">
        <f>IF(AE12="男５",AB12+TIME(1,0,0),IF(AE12="男６",AB12+TIME(1,0,0),IF(AE12="女３",AB12+TIME(1,0,0),IF(AE12="男７",AB12+TIME(1,0,0),IF(AE12="女２",AB12+TIME(1,0,0),AB12+TIME(1,10,0))))))</f>
        <v>0.79166666666666652</v>
      </c>
      <c r="AE12" s="7" t="s">
        <v>13</v>
      </c>
      <c r="AF12" s="49"/>
      <c r="AG12" s="50"/>
      <c r="AH12" s="50"/>
      <c r="AI12" s="51"/>
    </row>
    <row r="13" spans="1:35" ht="12" customHeight="1">
      <c r="A13" s="56"/>
      <c r="B13" s="68"/>
      <c r="C13" s="71"/>
      <c r="D13" s="5" t="s">
        <v>127</v>
      </c>
      <c r="E13" s="6" t="str">
        <f>IF(G12="女１","w",IF(G12="女２","w",IF(G12="女３","w",IF(G12="女４","w","vs"))))</f>
        <v>vs</v>
      </c>
      <c r="F13" s="6" t="s">
        <v>103</v>
      </c>
      <c r="G13" s="8"/>
      <c r="H13" s="6" t="s">
        <v>40</v>
      </c>
      <c r="I13" s="6" t="str">
        <f>IF(K12="女１","w",IF(K12="女２","w",IF(K12="女３","w",IF(K12="女４","w","vs"))))</f>
        <v>vs</v>
      </c>
      <c r="J13" s="6" t="s">
        <v>41</v>
      </c>
      <c r="K13" s="8"/>
      <c r="L13" s="6" t="s">
        <v>54</v>
      </c>
      <c r="M13" s="6" t="str">
        <f>IF(O12="女１","w",IF(O12="女２","w",IF(O12="女３","w",IF(O12="女４","w","vs"))))</f>
        <v>vs</v>
      </c>
      <c r="N13" s="6" t="s">
        <v>120</v>
      </c>
      <c r="O13" s="8"/>
      <c r="P13" s="5" t="s">
        <v>17</v>
      </c>
      <c r="Q13" s="6" t="str">
        <f>IF(S12="女１","w",IF(S12="女２","w",IF(S12="女３","w",IF(S12="女４","w","vs"))))</f>
        <v>w</v>
      </c>
      <c r="R13" s="6" t="s">
        <v>14</v>
      </c>
      <c r="S13" s="6"/>
      <c r="T13" s="5" t="s">
        <v>37</v>
      </c>
      <c r="U13" s="6" t="str">
        <f>IF(W12="女１","w",IF(W12="女２","w",IF(W12="女３","w",IF(W12="女４","w","vs"))))</f>
        <v>w</v>
      </c>
      <c r="V13" s="6" t="s">
        <v>42</v>
      </c>
      <c r="W13" s="8"/>
      <c r="X13" s="5" t="s">
        <v>19</v>
      </c>
      <c r="Y13" s="6" t="str">
        <f>IF(AA12="女１","w",IF(AA12="女２","w",IF(AA12="女３","w",IF(AA12="女４","w","vs"))))</f>
        <v>vs</v>
      </c>
      <c r="Z13" s="6" t="s">
        <v>44</v>
      </c>
      <c r="AA13" s="6"/>
      <c r="AB13" s="5" t="s">
        <v>95</v>
      </c>
      <c r="AC13" s="6" t="str">
        <f>IF(AE12="女１","w",IF(AE12="女２","w",IF(AE12="女３","w",IF(AE12="女４","w","vs"))))</f>
        <v>vs</v>
      </c>
      <c r="AD13" s="6" t="s">
        <v>65</v>
      </c>
      <c r="AE13" s="8"/>
      <c r="AF13" s="52"/>
      <c r="AG13" s="53"/>
      <c r="AH13" s="53"/>
      <c r="AI13" s="54"/>
    </row>
    <row r="14" spans="1:35" ht="12" customHeight="1">
      <c r="A14" s="55">
        <v>42980</v>
      </c>
      <c r="B14" s="67" t="s">
        <v>36</v>
      </c>
      <c r="C14" s="72" t="s">
        <v>159</v>
      </c>
      <c r="D14" s="9">
        <v>0.41666666666666669</v>
      </c>
      <c r="E14" s="4" t="s">
        <v>3</v>
      </c>
      <c r="F14" s="26">
        <f>IF(G14="男５",D14+TIME(1,0,0),IF(G14="男６",D14+TIME(1,0,0),IF(G14="女３",D14+TIME(1,0,0),IF(G14="男７",D14+TIME(1,0,0),IF(G14="女２",D14+TIME(1,0,0),D14+TIME(1,10,0))))))</f>
        <v>0.46527777777777779</v>
      </c>
      <c r="G14" s="7" t="s">
        <v>83</v>
      </c>
      <c r="H14" s="25">
        <f>F14+TIME(0,15,0)</f>
        <v>0.47569444444444448</v>
      </c>
      <c r="I14" s="4" t="s">
        <v>3</v>
      </c>
      <c r="J14" s="26">
        <f>IF(K14="男５",H14+TIME(1,0,0),IF(K14="男６",H14+TIME(1,0,0),IF(K14="女３",H14+TIME(1,0,0),IF(K14="男７",H14+TIME(1,0,0),IF(K14="女２",H14+TIME(1,0,0),H14+TIME(1,10,0))))))</f>
        <v>0.52430555555555558</v>
      </c>
      <c r="K14" s="7" t="s">
        <v>4</v>
      </c>
      <c r="L14" s="36">
        <f>J14+TIME(0,15,0)</f>
        <v>0.53472222222222221</v>
      </c>
      <c r="M14" s="35" t="s">
        <v>3</v>
      </c>
      <c r="N14" s="36">
        <f>IF(O14="男５",L14+TIME(1,0,0),IF(O14="男６",L14+TIME(1,0,0),IF(O14="女３",L14+TIME(1,0,0),IF(O14="男７",L14+TIME(1,0,0),IF(O14="女２",L14+TIME(1,0,0),L14+TIME(1,10,0))))))</f>
        <v>0.58333333333333337</v>
      </c>
      <c r="O14" s="37" t="s">
        <v>28</v>
      </c>
      <c r="P14" s="26">
        <f>N14+TIME(0,15,0)</f>
        <v>0.59375</v>
      </c>
      <c r="Q14" s="4" t="s">
        <v>3</v>
      </c>
      <c r="R14" s="26">
        <f>IF(S14="男５",P14+TIME(1,0,0),IF(S14="男６",P14+TIME(1,0,0),IF(S14="女３",P14+TIME(1,0,0),IF(S14="男７",P14+TIME(1,0,0),IF(S14="女２",P14+TIME(1,0,0),P14+TIME(1,10,0))))))</f>
        <v>0.64236111111111116</v>
      </c>
      <c r="S14" s="7" t="s">
        <v>4</v>
      </c>
      <c r="T14" s="25">
        <f>R14+TIME(0,15,0)</f>
        <v>0.65277777777777779</v>
      </c>
      <c r="U14" s="4" t="s">
        <v>3</v>
      </c>
      <c r="V14" s="26">
        <f>IF(W14="男５",T14+TIME(1,0,0),IF(W14="男６",T14+TIME(1,0,0),IF(W14="女３",T14+TIME(1,0,0),IF(W14="男７",T14+TIME(1,0,0),IF(W14="女２",T14+TIME(1,0,0),T14+TIME(1,10,0))))))</f>
        <v>0.70138888888888895</v>
      </c>
      <c r="W14" s="4" t="s">
        <v>80</v>
      </c>
      <c r="X14" s="42">
        <f>V14+TIME(0,15,0)</f>
        <v>0.71180555555555558</v>
      </c>
      <c r="Y14" s="43" t="s">
        <v>3</v>
      </c>
      <c r="Z14" s="44">
        <f>IF(AA14="男５",X14+TIME(1,0,0),IF(AA14="男６",X14+TIME(1,0,0),IF(AA14="女３",X14+TIME(1,0,0),IF(AA14="男７",X14+TIME(1,0,0),IF(AA14="女２",X14+TIME(1,0,0),X14+TIME(1,10,0))))))</f>
        <v>0.76041666666666674</v>
      </c>
      <c r="AA14" s="43" t="s">
        <v>83</v>
      </c>
      <c r="AB14" s="25">
        <f>Z14+TIME(0,15,0)</f>
        <v>0.77083333333333337</v>
      </c>
      <c r="AC14" s="4" t="s">
        <v>3</v>
      </c>
      <c r="AD14" s="26">
        <f>IF(AE14="男５",AB14+TIME(1,0,0),IF(AE14="男６",AB14+TIME(1,0,0),IF(AE14="女２",AB14+TIME(1,0,0),IF(AE14="男７",AB14+TIME(1,0,0),IF(AE14="女４",AB14+TIME(1,0,0),AB14+TIME(1,10,0))))))</f>
        <v>0.81944444444444453</v>
      </c>
      <c r="AE14" s="7" t="s">
        <v>84</v>
      </c>
      <c r="AF14" s="83"/>
      <c r="AG14" s="84"/>
      <c r="AH14" s="84"/>
      <c r="AI14" s="85"/>
    </row>
    <row r="15" spans="1:35" ht="12" customHeight="1">
      <c r="A15" s="55"/>
      <c r="B15" s="67"/>
      <c r="C15" s="73"/>
      <c r="D15" s="6" t="s">
        <v>72</v>
      </c>
      <c r="E15" s="6" t="str">
        <f>IF(G14="女１","w",IF(G14="女２","w",IF(G14="女３","w",IF(G14="女４","w","vs"))))</f>
        <v>vs</v>
      </c>
      <c r="F15" s="6" t="s">
        <v>82</v>
      </c>
      <c r="G15" s="8"/>
      <c r="H15" s="5" t="s">
        <v>76</v>
      </c>
      <c r="I15" s="6" t="str">
        <f>IF(K14="女１","w",IF(K14="女２","w",IF(K14="女３","w",IF(K14="女４","w","vs"))))</f>
        <v>vs</v>
      </c>
      <c r="J15" s="6" t="s">
        <v>73</v>
      </c>
      <c r="K15" s="8"/>
      <c r="L15" s="40" t="s">
        <v>89</v>
      </c>
      <c r="M15" s="38" t="str">
        <f>IF(O14="女１","w",IF(O14="女２","w",IF(O14="女３","w",IF(O14="女４","w","vs"))))</f>
        <v>w</v>
      </c>
      <c r="N15" s="38" t="s">
        <v>75</v>
      </c>
      <c r="O15" s="39"/>
      <c r="P15" s="6" t="s">
        <v>140</v>
      </c>
      <c r="Q15" s="6" t="s">
        <v>142</v>
      </c>
      <c r="R15" s="6" t="s">
        <v>25</v>
      </c>
      <c r="S15" s="8"/>
      <c r="T15" s="5" t="s">
        <v>71</v>
      </c>
      <c r="U15" s="6" t="str">
        <f>IF(W14="女１","w",IF(W14="女２","w",IF(W14="女３","w",IF(W14="女４","w","vs"))))</f>
        <v>w</v>
      </c>
      <c r="V15" s="6" t="s">
        <v>77</v>
      </c>
      <c r="W15" s="6"/>
      <c r="X15" s="48" t="s">
        <v>75</v>
      </c>
      <c r="Y15" s="46" t="str">
        <f>IF(AA14="女１","w",IF(AA14="女２","w",IF(AA14="女３","w",IF(AA14="女４","w","vs"))))</f>
        <v>vs</v>
      </c>
      <c r="Z15" s="46" t="s">
        <v>68</v>
      </c>
      <c r="AA15" s="46"/>
      <c r="AB15" s="5" t="s">
        <v>72</v>
      </c>
      <c r="AC15" s="6" t="str">
        <f>IF(AE14="女１","w",IF(AE14="女２","w",IF(AE14="女３","w",IF(AE14="女４","w","vs"))))</f>
        <v>w</v>
      </c>
      <c r="AD15" s="6" t="s">
        <v>66</v>
      </c>
      <c r="AE15" s="8"/>
      <c r="AF15" s="86"/>
      <c r="AG15" s="87"/>
      <c r="AH15" s="87"/>
      <c r="AI15" s="88"/>
    </row>
    <row r="16" spans="1:35" ht="12" customHeight="1">
      <c r="A16" s="55"/>
      <c r="B16" s="67"/>
      <c r="C16" s="74" t="s">
        <v>17</v>
      </c>
      <c r="D16" s="9">
        <v>0.41666666666666669</v>
      </c>
      <c r="E16" s="4" t="s">
        <v>3</v>
      </c>
      <c r="F16" s="26">
        <f>IF(G16="男５",D16+TIME(1,0,0),IF(G16="男６",D16+TIME(1,0,0),IF(G16="女３",D16+TIME(1,0,0),IF(G16="男７",D16+TIME(1,0,0),IF(G16="女２",D16+TIME(1,0,0),D16+TIME(1,10,0))))))</f>
        <v>0.45833333333333337</v>
      </c>
      <c r="G16" s="7" t="s">
        <v>48</v>
      </c>
      <c r="H16" s="25">
        <f>F16+TIME(0,15,0)</f>
        <v>0.46875000000000006</v>
      </c>
      <c r="I16" s="4" t="s">
        <v>3</v>
      </c>
      <c r="J16" s="26">
        <f>IF(K16="男５",H16+TIME(1,0,0),IF(K16="男６",H16+TIME(1,0,0),IF(K16="女３",H16+TIME(1,0,0),IF(K16="男７",H16+TIME(1,0,0),IF(K16="女２",H16+TIME(1,0,0),H16+TIME(1,10,0))))))</f>
        <v>0.51736111111111116</v>
      </c>
      <c r="K16" s="7" t="s">
        <v>18</v>
      </c>
      <c r="L16" s="25">
        <f>J16+TIME(0,15,0)</f>
        <v>0.52777777777777779</v>
      </c>
      <c r="M16" s="4" t="s">
        <v>3</v>
      </c>
      <c r="N16" s="26">
        <f>IF(O16="男５",L16+TIME(1,0,0),IF(O16="男６",L16+TIME(1,0,0),IF(O16="女３",L16+TIME(1,0,0),IF(O16="男７",L16+TIME(1,0,0),IF(O16="女２",L16+TIME(1,0,0),L16+TIME(1,10,0))))))</f>
        <v>0.56944444444444442</v>
      </c>
      <c r="O16" s="7" t="s">
        <v>32</v>
      </c>
      <c r="P16" s="25">
        <f>N16+TIME(0,15,0)</f>
        <v>0.57986111111111105</v>
      </c>
      <c r="Q16" s="4" t="s">
        <v>3</v>
      </c>
      <c r="R16" s="26">
        <f>IF(S16="男５",P16+TIME(1,0,0),IF(S16="男６",P16+TIME(1,0,0),IF(S16="女３",P16+TIME(1,0,0),IF(S16="男７",P16+TIME(1,0,0),IF(S16="女２",P16+TIME(1,0,0),P16+TIME(1,10,0))))))</f>
        <v>0.62152777777777768</v>
      </c>
      <c r="S16" s="4" t="s">
        <v>20</v>
      </c>
      <c r="T16" s="25">
        <f>R16+TIME(0,15,0)</f>
        <v>0.63194444444444431</v>
      </c>
      <c r="U16" s="4" t="s">
        <v>3</v>
      </c>
      <c r="V16" s="26">
        <f>IF(W16="男５",T16+TIME(1,0,0),IF(W16="男６",T16+TIME(1,0,0),IF(W16="女２",T16+TIME(1,0,0),IF(W16="男７",T16+TIME(1,0,0),IF(W16="女４",T16+TIME(1,0,0),T16+TIME(1,10,0))))))</f>
        <v>0.67361111111111094</v>
      </c>
      <c r="W16" s="7" t="s">
        <v>8</v>
      </c>
      <c r="X16" s="26">
        <f>V16+TIME(0,15,0)</f>
        <v>0.68402777777777757</v>
      </c>
      <c r="Y16" s="4" t="s">
        <v>3</v>
      </c>
      <c r="Z16" s="26">
        <f>IF(AA16="男５",X16+TIME(1,0,0),IF(AA16="男６",X16+TIME(1,0,0),IF(AA16="女３",X16+TIME(1,0,0),IF(AA16="男７",X16+TIME(1,0,0),IF(AA16="女２",X16+TIME(1,0,0),X16+TIME(1,10,0))))))</f>
        <v>0.73263888888888873</v>
      </c>
      <c r="AA16" s="4" t="s">
        <v>13</v>
      </c>
      <c r="AB16" s="27">
        <f>Z16+TIME(0,15,0)</f>
        <v>0.74305555555555536</v>
      </c>
      <c r="AC16" s="28" t="s">
        <v>3</v>
      </c>
      <c r="AD16" s="29">
        <f>IF(AE16="男５",AB16+TIME(1,0,0),IF(AE16="男６",AB16+TIME(1,0,0),IF(AE16="女２",AB16+TIME(1,0,0),IF(AE16="男７",AB16+TIME(1,0,0),IF(AE16="女４",AB16+TIME(1,0,0),AB16+TIME(1,10,0))))))</f>
        <v>0.78472222222222199</v>
      </c>
      <c r="AE16" s="30" t="s">
        <v>179</v>
      </c>
      <c r="AF16" s="49"/>
      <c r="AG16" s="50"/>
      <c r="AH16" s="50"/>
      <c r="AI16" s="51"/>
    </row>
    <row r="17" spans="1:35" ht="12" customHeight="1">
      <c r="A17" s="56"/>
      <c r="B17" s="68"/>
      <c r="C17" s="73"/>
      <c r="D17" s="6" t="s">
        <v>47</v>
      </c>
      <c r="E17" s="6" t="str">
        <f>IF(G16="女１","w",IF(G16="女２","w",IF(G16="女３","w",IF(G16="女４","w","vs"))))</f>
        <v>w</v>
      </c>
      <c r="F17" s="6" t="s">
        <v>38</v>
      </c>
      <c r="G17" s="8"/>
      <c r="H17" s="5" t="s">
        <v>41</v>
      </c>
      <c r="I17" s="6" t="str">
        <f>IF(K16="女１","w",IF(K16="女２","w",IF(K16="女３","w",IF(K16="女４","w","vs"))))</f>
        <v>vs</v>
      </c>
      <c r="J17" s="6" t="s">
        <v>43</v>
      </c>
      <c r="K17" s="8"/>
      <c r="L17" s="5" t="s">
        <v>51</v>
      </c>
      <c r="M17" s="6" t="str">
        <f>IF(O16="女１","w",IF(O16="女２","w",IF(O16="女３","w",IF(O16="女４","w","vs"))))</f>
        <v>w</v>
      </c>
      <c r="N17" s="6" t="s">
        <v>52</v>
      </c>
      <c r="O17" s="8"/>
      <c r="P17" s="5" t="s">
        <v>46</v>
      </c>
      <c r="Q17" s="6" t="str">
        <f>IF(S16="女１","w",IF(S16="女２","w",IF(S16="女３","w",IF(S16="女４","w","vs"))))</f>
        <v>vs</v>
      </c>
      <c r="R17" s="6" t="s">
        <v>55</v>
      </c>
      <c r="S17" s="6"/>
      <c r="T17" s="5" t="s">
        <v>40</v>
      </c>
      <c r="U17" s="6" t="str">
        <f>IF(W16="女１","w",IF(W16="女２","w",IF(W16="女３","w",IF(W16="女４","w","vs"))))</f>
        <v>w</v>
      </c>
      <c r="V17" s="6" t="s">
        <v>37</v>
      </c>
      <c r="W17" s="8"/>
      <c r="X17" s="6" t="s">
        <v>50</v>
      </c>
      <c r="Y17" s="6" t="str">
        <f>IF(AA16="女１","w",IF(AA16="女２","w",IF(AA16="女３","w",IF(AA16="女４","w","vs"))))</f>
        <v>vs</v>
      </c>
      <c r="Z17" s="6" t="s">
        <v>95</v>
      </c>
      <c r="AA17" s="6"/>
      <c r="AB17" s="31" t="s">
        <v>177</v>
      </c>
      <c r="AC17" s="32" t="str">
        <f>IF(AE16="女１","w",IF(AE16="女２","w",IF(AE16="女３","w",IF(AE16="女４","w","vs"))))</f>
        <v>vs</v>
      </c>
      <c r="AD17" s="32" t="s">
        <v>178</v>
      </c>
      <c r="AE17" s="33"/>
      <c r="AF17" s="52"/>
      <c r="AG17" s="53"/>
      <c r="AH17" s="53"/>
      <c r="AI17" s="54"/>
    </row>
    <row r="18" spans="1:35" ht="12" customHeight="1">
      <c r="A18" s="55">
        <v>42981</v>
      </c>
      <c r="B18" s="67" t="s">
        <v>23</v>
      </c>
      <c r="C18" s="74" t="s">
        <v>70</v>
      </c>
      <c r="D18" s="9">
        <v>0.39583333333333331</v>
      </c>
      <c r="E18" s="4" t="s">
        <v>3</v>
      </c>
      <c r="F18" s="26">
        <f>IF(G18="男５",D18+TIME(1,0,0),IF(G18="男６",D18+TIME(1,0,0),IF(G18="女３",D18+TIME(1,0,0),IF(G18="男７",D18+TIME(1,0,0),IF(G18="女２",D18+TIME(1,0,0),D18+TIME(1,10,0))))))</f>
        <v>0.44444444444444442</v>
      </c>
      <c r="G18" s="7" t="s">
        <v>10</v>
      </c>
      <c r="H18" s="25">
        <f>F18+TIME(0,15,0)</f>
        <v>0.4548611111111111</v>
      </c>
      <c r="I18" s="4" t="s">
        <v>3</v>
      </c>
      <c r="J18" s="26">
        <f>IF(K18="男５",H18+TIME(1,0,0),IF(K18="男６",H18+TIME(1,0,0),IF(K18="女３",H18+TIME(1,0,0),IF(K18="男７",H18+TIME(1,0,0),IF(K18="女２",H18+TIME(1,0,0),H18+TIME(1,10,0))))))</f>
        <v>0.50347222222222221</v>
      </c>
      <c r="K18" s="7" t="s">
        <v>26</v>
      </c>
      <c r="L18" s="26">
        <f>J18+TIME(0,15,0)</f>
        <v>0.51388888888888884</v>
      </c>
      <c r="M18" s="4" t="s">
        <v>3</v>
      </c>
      <c r="N18" s="26">
        <f>IF(O18="男５",L18+TIME(1,0,0),IF(O18="男６",L18+TIME(1,0,0),IF(O18="女３",L18+TIME(1,0,0),IF(O18="男７",L18+TIME(1,0,0),IF(O18="女２",L18+TIME(1,0,0),L18+TIME(1,10,0))))))</f>
        <v>0.5625</v>
      </c>
      <c r="O18" s="7" t="s">
        <v>4</v>
      </c>
      <c r="P18" s="44">
        <f>N18+TIME(0,15,0)</f>
        <v>0.57291666666666663</v>
      </c>
      <c r="Q18" s="43" t="s">
        <v>3</v>
      </c>
      <c r="R18" s="44">
        <f>IF(S18="男５",P18+TIME(1,0,0),IF(S18="男６",P18+TIME(1,0,0),IF(S18="女３",P18+TIME(1,0,0),IF(S18="男７",P18+TIME(1,0,0),IF(S18="女２",P18+TIME(1,0,0),P18+TIME(1,10,0))))))</f>
        <v>0.62152777777777779</v>
      </c>
      <c r="S18" s="45" t="s">
        <v>4</v>
      </c>
      <c r="T18" s="25">
        <f>R18+TIME(0,15,0)</f>
        <v>0.63194444444444442</v>
      </c>
      <c r="U18" s="4" t="s">
        <v>3</v>
      </c>
      <c r="V18" s="26">
        <f>IF(W18="男５",T18+TIME(1,0,0),IF(W18="男６",T18+TIME(1,0,0),IF(W18="女３",T18+TIME(1,0,0),IF(W18="男７",T18+TIME(1,0,0),IF(W18="女２",T18+TIME(1,0,0),T18+TIME(1,10,0))))))</f>
        <v>0.68055555555555558</v>
      </c>
      <c r="W18" s="4" t="s">
        <v>26</v>
      </c>
      <c r="X18" s="25">
        <f>V18+TIME(0,15,0)</f>
        <v>0.69097222222222221</v>
      </c>
      <c r="Y18" s="4" t="s">
        <v>3</v>
      </c>
      <c r="Z18" s="26">
        <f>IF(AA18="男５",X18+TIME(1,0,0),IF(AA18="男６",X18+TIME(1,0,0),IF(AA18="女３",X18+TIME(1,0,0),IF(AA18="男７",X18+TIME(1,0,0),IF(AA18="女２",X18+TIME(1,0,0),X18+TIME(1,10,0))))))</f>
        <v>0.73958333333333337</v>
      </c>
      <c r="AA18" s="4" t="s">
        <v>27</v>
      </c>
      <c r="AB18" s="49"/>
      <c r="AC18" s="50"/>
      <c r="AD18" s="50"/>
      <c r="AE18" s="51"/>
      <c r="AF18" s="83"/>
      <c r="AG18" s="84"/>
      <c r="AH18" s="84"/>
      <c r="AI18" s="85"/>
    </row>
    <row r="19" spans="1:35" ht="12" customHeight="1">
      <c r="A19" s="55"/>
      <c r="B19" s="67"/>
      <c r="C19" s="73"/>
      <c r="D19" s="6" t="s">
        <v>64</v>
      </c>
      <c r="E19" s="6" t="str">
        <f>IF(G18="女１","w",IF(G18="女２","w",IF(G18="女３","w",IF(G18="女４","w","vs"))))</f>
        <v>vs</v>
      </c>
      <c r="F19" s="6" t="s">
        <v>38</v>
      </c>
      <c r="G19" s="8"/>
      <c r="H19" s="5" t="s">
        <v>81</v>
      </c>
      <c r="I19" s="6" t="str">
        <f>IF(K18="女１","w",IF(K18="女２","w",IF(K18="女３","w",IF(K18="女４","w","vs"))))</f>
        <v>w</v>
      </c>
      <c r="J19" s="6" t="s">
        <v>74</v>
      </c>
      <c r="K19" s="8"/>
      <c r="L19" s="6" t="s">
        <v>76</v>
      </c>
      <c r="M19" s="6" t="str">
        <f>IF(O18="女１","w",IF(O18="女２","w",IF(O18="女３","w",IF(O18="女４","w","vs"))))</f>
        <v>vs</v>
      </c>
      <c r="N19" s="6" t="s">
        <v>68</v>
      </c>
      <c r="O19" s="8"/>
      <c r="P19" s="46" t="s">
        <v>75</v>
      </c>
      <c r="Q19" s="46" t="str">
        <f>IF(S18="女１","w",IF(S18="女２","w",IF(S18="女３","w",IF(S18="女４","w","vs"))))</f>
        <v>vs</v>
      </c>
      <c r="R19" s="46" t="s">
        <v>73</v>
      </c>
      <c r="S19" s="47"/>
      <c r="T19" s="5" t="s">
        <v>65</v>
      </c>
      <c r="U19" s="6" t="str">
        <f>IF(W18="女１","w",IF(W18="女２","w",IF(W18="女３","w",IF(W18="女４","w","vs"))))</f>
        <v>w</v>
      </c>
      <c r="V19" s="6" t="s">
        <v>70</v>
      </c>
      <c r="W19" s="6"/>
      <c r="X19" s="5" t="s">
        <v>72</v>
      </c>
      <c r="Y19" s="6" t="str">
        <f>IF(AA18="女１","w",IF(AA18="女２","w",IF(AA18="女３","w",IF(AA18="女４","w","vs"))))</f>
        <v>vs</v>
      </c>
      <c r="Z19" s="6" t="s">
        <v>74</v>
      </c>
      <c r="AA19" s="6"/>
      <c r="AB19" s="52"/>
      <c r="AC19" s="53"/>
      <c r="AD19" s="53"/>
      <c r="AE19" s="54"/>
      <c r="AF19" s="86"/>
      <c r="AG19" s="87"/>
      <c r="AH19" s="87"/>
      <c r="AI19" s="88"/>
    </row>
    <row r="20" spans="1:35" ht="12" customHeight="1">
      <c r="A20" s="55"/>
      <c r="B20" s="67"/>
      <c r="C20" s="70" t="s">
        <v>14</v>
      </c>
      <c r="D20" s="9">
        <v>0.41666666666666669</v>
      </c>
      <c r="E20" s="4" t="s">
        <v>3</v>
      </c>
      <c r="F20" s="26">
        <f>IF(G20="男５",D20+TIME(1,0,0),IF(G20="男６",D20+TIME(1,0,0),IF(G20="女３",D20+TIME(1,0,0),IF(G20="男７",D20+TIME(1,0,0),IF(G20="女２",D20+TIME(1,0,0),D20+TIME(1,10,0))))))</f>
        <v>0.45833333333333337</v>
      </c>
      <c r="G20" s="7" t="s">
        <v>9</v>
      </c>
      <c r="H20" s="26">
        <f>F20+TIME(0,15,0)</f>
        <v>0.46875000000000006</v>
      </c>
      <c r="I20" s="4" t="s">
        <v>3</v>
      </c>
      <c r="J20" s="26">
        <f>IF(K20="男５",H20+TIME(1,0,0),IF(K20="男６",H20+TIME(1,0,0),IF(K20="女３",H20+TIME(1,0,0),IF(K20="男７",H20+TIME(1,0,0),IF(K20="女２",H20+TIME(1,0,0),H20+TIME(1,10,0))))))</f>
        <v>0.51041666666666674</v>
      </c>
      <c r="K20" s="7" t="s">
        <v>9</v>
      </c>
      <c r="L20" s="26">
        <f>J20+TIME(0,15,0)</f>
        <v>0.52083333333333337</v>
      </c>
      <c r="M20" s="4" t="s">
        <v>3</v>
      </c>
      <c r="N20" s="26">
        <f>IF(O20="男５",L20+TIME(1,0,0),IF(O20="男６",L20+TIME(1,0,0),IF(O20="女３",L20+TIME(1,0,0),IF(O20="男７",L20+TIME(1,0,0),IF(O20="女２",L20+TIME(1,0,0),L20+TIME(1,10,0))))))</f>
        <v>0.56944444444444453</v>
      </c>
      <c r="O20" s="7" t="s">
        <v>31</v>
      </c>
      <c r="P20" s="25">
        <f>N20+TIME(0,15,0)</f>
        <v>0.57986111111111116</v>
      </c>
      <c r="Q20" s="4" t="s">
        <v>3</v>
      </c>
      <c r="R20" s="26">
        <f>IF(S20="男５",P20+TIME(1,0,0),IF(S20="男６",P20+TIME(1,0,0),IF(S20="女３",P20+TIME(1,0,0),IF(S20="男７",P20+TIME(1,0,0),IF(S20="女２",P20+TIME(1,0,0),P20+TIME(1,10,0))))))</f>
        <v>0.62152777777777779</v>
      </c>
      <c r="S20" s="7" t="s">
        <v>32</v>
      </c>
      <c r="T20" s="25">
        <f>R20+TIME(0,15,0)</f>
        <v>0.63194444444444442</v>
      </c>
      <c r="U20" s="4" t="s">
        <v>3</v>
      </c>
      <c r="V20" s="26">
        <f>IF(W20="男５",T20+TIME(1,0,0),IF(W20="男６",T20+TIME(1,0,0),IF(W20="女３",T20+TIME(1,0,0),IF(W20="男７",T20+TIME(1,0,0),IF(W20="女２",T20+TIME(1,0,0),T20+TIME(1,10,0))))))</f>
        <v>0.68055555555555558</v>
      </c>
      <c r="W20" s="4" t="s">
        <v>10</v>
      </c>
      <c r="X20" s="25">
        <f>V20+TIME(0,15,0)</f>
        <v>0.69097222222222221</v>
      </c>
      <c r="Y20" s="4" t="s">
        <v>3</v>
      </c>
      <c r="Z20" s="26">
        <f>IF(AA20="男５",X20+TIME(1,0,0),IF(AA20="男６",X20+TIME(1,0,0),IF(AA20="女３",X20+TIME(1,0,0),IF(AA20="男７",X20+TIME(1,0,0),IF(AA20="女２",X20+TIME(1,0,0),X20+TIME(1,10,0))))))</f>
        <v>0.73263888888888884</v>
      </c>
      <c r="AA20" s="4" t="s">
        <v>8</v>
      </c>
      <c r="AB20" s="25">
        <f>Z20+TIME(0,15,0)</f>
        <v>0.74305555555555547</v>
      </c>
      <c r="AC20" s="4" t="s">
        <v>3</v>
      </c>
      <c r="AD20" s="26">
        <f>IF(AE20="男５",AB20+TIME(1,0,0),IF(AE20="男６",AB20+TIME(1,0,0),IF(AE20="女３",AB20+TIME(1,0,0),IF(AE20="男７",AB20+TIME(1,0,0),IF(AE20="女２",AB20+TIME(1,0,0),AB20+TIME(1,10,0))))))</f>
        <v>0.7847222222222221</v>
      </c>
      <c r="AE20" s="7" t="s">
        <v>16</v>
      </c>
      <c r="AF20" s="49"/>
      <c r="AG20" s="50"/>
      <c r="AH20" s="50"/>
      <c r="AI20" s="51"/>
    </row>
    <row r="21" spans="1:35" ht="12" customHeight="1">
      <c r="A21" s="56"/>
      <c r="B21" s="68"/>
      <c r="C21" s="71"/>
      <c r="D21" s="5" t="s">
        <v>52</v>
      </c>
      <c r="E21" s="6" t="str">
        <f>IF(G20="女１","w",IF(G20="女２","w",IF(G20="女３","w",IF(G20="女４","w","vs"))))</f>
        <v>vs</v>
      </c>
      <c r="F21" s="6" t="s">
        <v>128</v>
      </c>
      <c r="G21" s="8"/>
      <c r="H21" s="5" t="s">
        <v>49</v>
      </c>
      <c r="I21" s="6" t="str">
        <f>IF(K20="女１","w",IF(K20="女２","w",IF(K20="女３","w",IF(K20="女４","w","vs"))))</f>
        <v>vs</v>
      </c>
      <c r="J21" s="6" t="s">
        <v>45</v>
      </c>
      <c r="K21" s="8"/>
      <c r="L21" s="6" t="s">
        <v>61</v>
      </c>
      <c r="M21" s="6" t="str">
        <f>IF(O20="女１","w",IF(O20="女２","w",IF(O20="女３","w",IF(O20="女４","w","vs"))))</f>
        <v>vs</v>
      </c>
      <c r="N21" s="6" t="s">
        <v>41</v>
      </c>
      <c r="O21" s="8"/>
      <c r="P21" s="5" t="s">
        <v>93</v>
      </c>
      <c r="Q21" s="6" t="str">
        <f>IF(S20="女１","w",IF(S20="女２","w",IF(S20="女３","w",IF(S20="女４","w","vs"))))</f>
        <v>w</v>
      </c>
      <c r="R21" s="6" t="s">
        <v>115</v>
      </c>
      <c r="S21" s="8"/>
      <c r="T21" s="5" t="s">
        <v>14</v>
      </c>
      <c r="U21" s="6" t="s">
        <v>138</v>
      </c>
      <c r="V21" s="6" t="s">
        <v>60</v>
      </c>
      <c r="W21" s="6"/>
      <c r="X21" s="5" t="s">
        <v>37</v>
      </c>
      <c r="Y21" s="6" t="str">
        <f>IF(AA20="女１","w",IF(AA20="女２","w",IF(AA20="女３","w",IF(AA20="女４","w","vs"))))</f>
        <v>w</v>
      </c>
      <c r="Z21" s="6" t="s">
        <v>38</v>
      </c>
      <c r="AA21" s="6"/>
      <c r="AB21" s="5" t="s">
        <v>143</v>
      </c>
      <c r="AC21" s="6" t="str">
        <f>IF(AE20="女１","w",IF(AE20="女２","w",IF(AE20="女３","w",IF(AE20="女４","w","vs"))))</f>
        <v>w</v>
      </c>
      <c r="AD21" s="6" t="s">
        <v>49</v>
      </c>
      <c r="AE21" s="8"/>
      <c r="AF21" s="52"/>
      <c r="AG21" s="53"/>
      <c r="AH21" s="53"/>
      <c r="AI21" s="54"/>
    </row>
    <row r="22" spans="1:35" ht="12" customHeight="1">
      <c r="A22" s="69">
        <v>42987</v>
      </c>
      <c r="B22" s="66" t="s">
        <v>6</v>
      </c>
      <c r="C22" s="74" t="s">
        <v>160</v>
      </c>
      <c r="D22" s="9">
        <v>0.41666666666666669</v>
      </c>
      <c r="E22" s="4" t="s">
        <v>3</v>
      </c>
      <c r="F22" s="26">
        <f>IF(G22="男５",D22+TIME(1,0,0),IF(G22="男６",D22+TIME(1,0,0),IF(G22="女３",D22+TIME(1,0,0),IF(G22="男７",D22+TIME(1,0,0),IF(G22="女２",D22+TIME(1,0,0),D22+TIME(1,10,0))))))</f>
        <v>0.46527777777777779</v>
      </c>
      <c r="G22" s="7" t="s">
        <v>10</v>
      </c>
      <c r="H22" s="34">
        <f>F22+TIME(0,15,0)</f>
        <v>0.47569444444444448</v>
      </c>
      <c r="I22" s="35" t="s">
        <v>3</v>
      </c>
      <c r="J22" s="36">
        <f>IF(K22="男５",H22+TIME(1,0,0),IF(K22="男６",H22+TIME(1,0,0),IF(K22="女３",H22+TIME(1,0,0),IF(K22="男７",H22+TIME(1,0,0),IF(K22="女２",H22+TIME(1,0,0),H22+TIME(1,10,0))))))</f>
        <v>0.52430555555555558</v>
      </c>
      <c r="K22" s="37" t="s">
        <v>67</v>
      </c>
      <c r="L22" s="26">
        <f>J22+TIME(0,15,0)</f>
        <v>0.53472222222222221</v>
      </c>
      <c r="M22" s="4" t="s">
        <v>3</v>
      </c>
      <c r="N22" s="26">
        <f>IF(O22="男５",L22+TIME(1,0,0),IF(O22="男６",L22+TIME(1,0,0),IF(O22="女３",L22+TIME(1,0,0),IF(O22="男７",L22+TIME(1,0,0),IF(O22="女２",L22+TIME(1,0,0),L22+TIME(1,10,0))))))</f>
        <v>0.58333333333333337</v>
      </c>
      <c r="O22" s="7" t="s">
        <v>4</v>
      </c>
      <c r="P22" s="26">
        <f>N22+TIME(0,15,0)</f>
        <v>0.59375</v>
      </c>
      <c r="Q22" s="4" t="s">
        <v>3</v>
      </c>
      <c r="R22" s="26">
        <f>IF(S22="男５",P22+TIME(1,0,0),IF(S22="男６",P22+TIME(1,0,0),IF(S22="女３",P22+TIME(1,0,0),IF(S22="男７",P22+TIME(1,0,0),IF(S22="女２",P22+TIME(1,0,0),P22+TIME(1,10,0))))))</f>
        <v>0.64236111111111116</v>
      </c>
      <c r="S22" s="7" t="s">
        <v>67</v>
      </c>
      <c r="T22" s="25">
        <f>R22+TIME(0,15,0)</f>
        <v>0.65277777777777779</v>
      </c>
      <c r="U22" s="4" t="s">
        <v>3</v>
      </c>
      <c r="V22" s="26">
        <f>IF(W22="男５",T22+TIME(1,0,0),IF(W22="男６",T22+TIME(1,0,0),IF(W22="女３",T22+TIME(1,0,0),IF(W22="男７",T22+TIME(1,0,0),IF(W22="女２",T22+TIME(1,0,0),T22+TIME(1,10,0))))))</f>
        <v>0.70138888888888895</v>
      </c>
      <c r="W22" s="4" t="s">
        <v>4</v>
      </c>
      <c r="X22" s="25">
        <f>V22+TIME(0,15,0)</f>
        <v>0.71180555555555558</v>
      </c>
      <c r="Y22" s="4" t="s">
        <v>3</v>
      </c>
      <c r="Z22" s="26">
        <f>IF(AA22="男５",X22+TIME(1,0,0),IF(AA22="男６",X22+TIME(1,0,0),IF(AA22="女３",X22+TIME(1,0,0),IF(AA22="男７",X22+TIME(1,0,0),IF(AA22="女２",X22+TIME(1,0,0),X22+TIME(1,10,0))))))</f>
        <v>0.76041666666666674</v>
      </c>
      <c r="AA22" s="4" t="s">
        <v>11</v>
      </c>
      <c r="AB22" s="25">
        <f>Z22+TIME(0,15,0)</f>
        <v>0.77083333333333337</v>
      </c>
      <c r="AC22" s="4" t="s">
        <v>3</v>
      </c>
      <c r="AD22" s="26">
        <f>IF(AE22="男５",AB22+TIME(1,0,0),IF(AE22="男６",AB22+TIME(1,0,0),IF(AE22="女３",AB22+TIME(1,0,0),IF(AE22="男７",AB22+TIME(1,0,0),IF(AE22="女２",AB22+TIME(1,0,0),AB22+TIME(1,10,0))))))</f>
        <v>0.81944444444444453</v>
      </c>
      <c r="AE22" s="7" t="s">
        <v>86</v>
      </c>
      <c r="AF22" s="49"/>
      <c r="AG22" s="50"/>
      <c r="AH22" s="50"/>
      <c r="AI22" s="51"/>
    </row>
    <row r="23" spans="1:35" ht="12" customHeight="1">
      <c r="A23" s="55"/>
      <c r="B23" s="67"/>
      <c r="C23" s="72"/>
      <c r="D23" s="6" t="s">
        <v>19</v>
      </c>
      <c r="E23" s="6" t="str">
        <f>IF(G22="女１","w",IF(G22="女２","w",IF(G22="女３","w",IF(G22="女４","w","vs"))))</f>
        <v>vs</v>
      </c>
      <c r="F23" s="6" t="s">
        <v>59</v>
      </c>
      <c r="G23" s="8"/>
      <c r="H23" s="40" t="s">
        <v>75</v>
      </c>
      <c r="I23" s="38" t="str">
        <f>IF(K22="女１","w",IF(K22="女２","w",IF(K22="女３","w",IF(K22="女４","w","vs"))))</f>
        <v>w</v>
      </c>
      <c r="J23" s="38" t="s">
        <v>66</v>
      </c>
      <c r="K23" s="39"/>
      <c r="L23" s="5" t="s">
        <v>72</v>
      </c>
      <c r="M23" s="6" t="str">
        <f>IF(O22="女１","w",IF(O22="女２","w",IF(O22="女３","w",IF(O22="女４","w","vs"))))</f>
        <v>vs</v>
      </c>
      <c r="N23" s="6" t="s">
        <v>68</v>
      </c>
      <c r="O23" s="8"/>
      <c r="P23" s="6" t="s">
        <v>65</v>
      </c>
      <c r="Q23" s="6" t="str">
        <f>IF(S22="女１","w",IF(S22="女２","w",IF(S22="女３","w",IF(S22="女４","w","vs"))))</f>
        <v>w</v>
      </c>
      <c r="R23" s="6" t="s">
        <v>74</v>
      </c>
      <c r="S23" s="8"/>
      <c r="T23" s="5" t="s">
        <v>76</v>
      </c>
      <c r="U23" s="6" t="str">
        <f>IF(W22="女１","w",IF(W22="女２","w",IF(W22="女３","w",IF(W22="女４","w","vs"))))</f>
        <v>vs</v>
      </c>
      <c r="V23" s="6" t="s">
        <v>74</v>
      </c>
      <c r="W23" s="6"/>
      <c r="X23" s="5" t="s">
        <v>76</v>
      </c>
      <c r="Y23" s="6" t="str">
        <f>IF(AA22="女１","w",IF(AA22="女２","w",IF(AA22="女３","w",IF(AA22="女４","w","vs"))))</f>
        <v>w</v>
      </c>
      <c r="Z23" s="6" t="s">
        <v>72</v>
      </c>
      <c r="AA23" s="6"/>
      <c r="AB23" s="5" t="s">
        <v>140</v>
      </c>
      <c r="AC23" s="6" t="str">
        <f>IF(AE22="女１","w",IF(AE22="女２","w",IF(AE22="女３","w",IF(AE22="女４","w","vs"))))</f>
        <v>vs</v>
      </c>
      <c r="AD23" s="6" t="s">
        <v>79</v>
      </c>
      <c r="AE23" s="8"/>
      <c r="AF23" s="52"/>
      <c r="AG23" s="53"/>
      <c r="AH23" s="53"/>
      <c r="AI23" s="54"/>
    </row>
    <row r="24" spans="1:35" s="2" customFormat="1" ht="12" customHeight="1">
      <c r="A24" s="55"/>
      <c r="B24" s="67"/>
      <c r="C24" s="72"/>
      <c r="D24" s="9">
        <v>0.41666666666666669</v>
      </c>
      <c r="E24" s="4" t="s">
        <v>3</v>
      </c>
      <c r="F24" s="26">
        <f>IF(G24="男５",D24+TIME(1,0,0),IF(G24="男６",D24+TIME(1,0,0),IF(G24="女３",D24+TIME(1,0,0),IF(G24="男７",D24+TIME(1,0,0),IF(G24="女２",D24+TIME(1,0,0),D24+TIME(1,10,0))))))</f>
        <v>0.46527777777777779</v>
      </c>
      <c r="G24" s="7" t="s">
        <v>18</v>
      </c>
      <c r="H24" s="25">
        <f>F24+TIME(0,15,0)</f>
        <v>0.47569444444444448</v>
      </c>
      <c r="I24" s="4" t="s">
        <v>3</v>
      </c>
      <c r="J24" s="26">
        <f>IF(K24="男５",H24+TIME(1,0,0),IF(K24="男６",H24+TIME(1,0,0),IF(K24="女３",H24+TIME(1,0,0),IF(K24="男７",H24+TIME(1,0,0),IF(K24="女２",H24+TIME(1,0,0),H24+TIME(1,10,0))))))</f>
        <v>0.51736111111111116</v>
      </c>
      <c r="K24" s="7" t="s">
        <v>9</v>
      </c>
      <c r="L24" s="26">
        <f>J24+TIME(0,15,0)</f>
        <v>0.52777777777777779</v>
      </c>
      <c r="M24" s="4" t="s">
        <v>3</v>
      </c>
      <c r="N24" s="26">
        <f>IF(O24="男５",L24+TIME(1,0,0),IF(O24="男６",L24+TIME(1,0,0),IF(O24="女３",L24+TIME(1,0,0),IF(O24="男７",L24+TIME(1,0,0),IF(O24="女２",L24+TIME(1,0,0),L24+TIME(1,10,0))))))</f>
        <v>0.56944444444444442</v>
      </c>
      <c r="O24" s="7" t="s">
        <v>34</v>
      </c>
      <c r="P24" s="25">
        <f>N24+TIME(0,15,0)</f>
        <v>0.57986111111111105</v>
      </c>
      <c r="Q24" s="4" t="s">
        <v>3</v>
      </c>
      <c r="R24" s="26">
        <f>IF(S24="男５",P24+TIME(1,0,0),IF(S24="男６",P24+TIME(1,0,0),IF(S24="女３",P24+TIME(1,0,0),IF(S24="男７",P24+TIME(1,0,0),IF(S24="女２",P24+TIME(1,0,0),P24+TIME(1,10,0))))))</f>
        <v>0.62847222222222221</v>
      </c>
      <c r="S24" s="7" t="s">
        <v>31</v>
      </c>
      <c r="T24" s="25">
        <f>R24+TIME(0,15,0)</f>
        <v>0.63888888888888884</v>
      </c>
      <c r="U24" s="4" t="s">
        <v>3</v>
      </c>
      <c r="V24" s="26">
        <f>IF(W24="男５",T24+TIME(1,0,0),IF(W24="男６",T24+TIME(1,0,0),IF(W24="女３",T24+TIME(1,0,0),IF(W24="男７",T24+TIME(1,0,0),IF(W24="女２",T24+TIME(1,0,0),T24+TIME(1,10,0))))))</f>
        <v>0.6875</v>
      </c>
      <c r="W24" s="4" t="s">
        <v>13</v>
      </c>
      <c r="X24" s="25">
        <f>V24+TIME(0,15,0)</f>
        <v>0.69791666666666663</v>
      </c>
      <c r="Y24" s="4" t="s">
        <v>3</v>
      </c>
      <c r="Z24" s="26">
        <f>IF(AA24="男５",X24+TIME(1,0,0),IF(AA24="男６",X24+TIME(1,0,0),IF(AA24="女３",X24+TIME(1,0,0),IF(AA24="男７",X24+TIME(1,0,0),IF(AA24="女２",X24+TIME(1,0,0),X24+TIME(1,10,0))))))</f>
        <v>0.74652777777777779</v>
      </c>
      <c r="AA24" s="4" t="s">
        <v>13</v>
      </c>
      <c r="AB24" s="49"/>
      <c r="AC24" s="50"/>
      <c r="AD24" s="50"/>
      <c r="AE24" s="51"/>
      <c r="AF24" s="49"/>
      <c r="AG24" s="50"/>
      <c r="AH24" s="50"/>
      <c r="AI24" s="51"/>
    </row>
    <row r="25" spans="1:35" s="2" customFormat="1" ht="12" customHeight="1">
      <c r="A25" s="55"/>
      <c r="B25" s="67"/>
      <c r="C25" s="73"/>
      <c r="D25" s="5" t="s">
        <v>42</v>
      </c>
      <c r="E25" s="6" t="str">
        <f>IF(G24="女１","w",IF(G24="女２","w",IF(G24="女３","w",IF(G24="女４","w","vs"))))</f>
        <v>vs</v>
      </c>
      <c r="F25" s="6" t="s">
        <v>119</v>
      </c>
      <c r="G25" s="8"/>
      <c r="H25" s="5" t="s">
        <v>49</v>
      </c>
      <c r="I25" s="6" t="str">
        <f>IF(K24="女１","w",IF(K24="女２","w",IF(K24="女３","w",IF(K24="女４","w","vs"))))</f>
        <v>vs</v>
      </c>
      <c r="J25" s="6" t="s">
        <v>56</v>
      </c>
      <c r="K25" s="8"/>
      <c r="L25" s="6" t="s">
        <v>17</v>
      </c>
      <c r="M25" s="6" t="str">
        <f>IF(O24="女１","w",IF(O24="女２","w",IF(O24="女３","w",IF(O24="女４","w","vs"))))</f>
        <v>w</v>
      </c>
      <c r="N25" s="6" t="s">
        <v>42</v>
      </c>
      <c r="O25" s="8"/>
      <c r="P25" s="5" t="s">
        <v>17</v>
      </c>
      <c r="Q25" s="6" t="str">
        <f>IF(S24="女１","w",IF(S24="女２","w",IF(S24="女３","w",IF(S24="女４","w","vs"))))</f>
        <v>vs</v>
      </c>
      <c r="R25" s="6" t="s">
        <v>63</v>
      </c>
      <c r="S25" s="8"/>
      <c r="T25" s="5" t="s">
        <v>123</v>
      </c>
      <c r="U25" s="6" t="str">
        <f>IF(W24="女１","w",IF(W24="女２","w",IF(W24="女３","w",IF(W24="女４","w","vs"))))</f>
        <v>vs</v>
      </c>
      <c r="V25" s="6" t="s">
        <v>129</v>
      </c>
      <c r="W25" s="6"/>
      <c r="X25" s="5" t="s">
        <v>50</v>
      </c>
      <c r="Y25" s="6" t="str">
        <f>IF(AA24="女１","w",IF(AA24="女２","w",IF(AA24="女３","w",IF(AA24="女４","w","vs"))))</f>
        <v>vs</v>
      </c>
      <c r="Z25" s="6" t="s">
        <v>51</v>
      </c>
      <c r="AA25" s="6"/>
      <c r="AB25" s="52"/>
      <c r="AC25" s="53"/>
      <c r="AD25" s="53"/>
      <c r="AE25" s="54"/>
      <c r="AF25" s="52"/>
      <c r="AG25" s="53"/>
      <c r="AH25" s="53"/>
      <c r="AI25" s="54"/>
    </row>
    <row r="26" spans="1:35" s="2" customFormat="1" ht="12" customHeight="1">
      <c r="A26" s="55"/>
      <c r="B26" s="67"/>
      <c r="C26" s="70" t="s">
        <v>14</v>
      </c>
      <c r="D26" s="9">
        <v>0.41666666666666669</v>
      </c>
      <c r="E26" s="4" t="s">
        <v>3</v>
      </c>
      <c r="F26" s="26">
        <f>IF(G26="男５",D26+TIME(1,0,0),IF(G26="男６",D26+TIME(1,0,0),IF(G26="女３",D26+TIME(1,0,0),IF(G26="男７",D26+TIME(1,0,0),IF(G26="女２",D26+TIME(1,0,0),D26+TIME(1,10,0))))))</f>
        <v>0.46527777777777779</v>
      </c>
      <c r="G26" s="7" t="s">
        <v>10</v>
      </c>
      <c r="H26" s="26">
        <f>F26+TIME(0,15,0)</f>
        <v>0.47569444444444448</v>
      </c>
      <c r="I26" s="4" t="s">
        <v>3</v>
      </c>
      <c r="J26" s="26">
        <f>IF(K26="男５",H26+TIME(1,0,0),IF(K26="男６",H26+TIME(1,0,0),IF(K26="女３",H26+TIME(1,0,0),IF(K26="男７",H26+TIME(1,0,0),IF(K26="女２",H26+TIME(1,0,0),H26+TIME(1,10,0))))))</f>
        <v>0.51736111111111116</v>
      </c>
      <c r="K26" s="7" t="s">
        <v>9</v>
      </c>
      <c r="L26" s="26">
        <f>J26+TIME(0,15,0)</f>
        <v>0.52777777777777779</v>
      </c>
      <c r="M26" s="4" t="s">
        <v>3</v>
      </c>
      <c r="N26" s="26">
        <f>IF(O26="男５",L26+TIME(1,0,0),IF(O26="男６",L26+TIME(1,0,0),IF(O26="女３",L26+TIME(1,0,0),IF(O26="男７",L26+TIME(1,0,0),IF(O26="女２",L26+TIME(1,0,0),L26+TIME(1,10,0))))))</f>
        <v>0.56944444444444442</v>
      </c>
      <c r="O26" s="7" t="s">
        <v>8</v>
      </c>
      <c r="P26" s="25">
        <f>N26+TIME(0,15,0)</f>
        <v>0.57986111111111105</v>
      </c>
      <c r="Q26" s="4" t="s">
        <v>3</v>
      </c>
      <c r="R26" s="26">
        <f>IF(S26="男５",P26+TIME(1,0,0),IF(S26="男６",P26+TIME(1,0,0),IF(S26="女３",P26+TIME(1,0,0),IF(S26="男７",P26+TIME(1,0,0),IF(S26="女２",P26+TIME(1,0,0),P26+TIME(1,10,0))))))</f>
        <v>0.62152777777777768</v>
      </c>
      <c r="S26" s="7" t="s">
        <v>20</v>
      </c>
      <c r="T26" s="25">
        <f>R26+TIME(0,15,0)</f>
        <v>0.63194444444444431</v>
      </c>
      <c r="U26" s="4" t="s">
        <v>3</v>
      </c>
      <c r="V26" s="26">
        <f>IF(W26="男５",T26+TIME(1,0,0),IF(W26="男６",T26+TIME(1,0,0),IF(W26="女３",T26+TIME(1,0,0),IF(W26="男７",T26+TIME(1,0,0),IF(W26="女２",T26+TIME(1,0,0),T26+TIME(1,10,0))))))</f>
        <v>0.68055555555555547</v>
      </c>
      <c r="W26" s="7" t="s">
        <v>118</v>
      </c>
      <c r="X26" s="49"/>
      <c r="Y26" s="50"/>
      <c r="Z26" s="50"/>
      <c r="AA26" s="51"/>
      <c r="AB26" s="57"/>
      <c r="AC26" s="58"/>
      <c r="AD26" s="58"/>
      <c r="AE26" s="59"/>
      <c r="AF26" s="49"/>
      <c r="AG26" s="50"/>
      <c r="AH26" s="50"/>
      <c r="AI26" s="51"/>
    </row>
    <row r="27" spans="1:35" s="2" customFormat="1" ht="12" customHeight="1">
      <c r="A27" s="56"/>
      <c r="B27" s="68"/>
      <c r="C27" s="71"/>
      <c r="D27" s="5" t="s">
        <v>14</v>
      </c>
      <c r="E27" s="6" t="str">
        <f>IF(G26="女１","w",IF(G26="女２","w",IF(G26="女３","w",IF(G26="女４","w","vs"))))</f>
        <v>vs</v>
      </c>
      <c r="F27" s="6" t="s">
        <v>38</v>
      </c>
      <c r="G27" s="8"/>
      <c r="H27" s="5" t="s">
        <v>130</v>
      </c>
      <c r="I27" s="6" t="str">
        <f>IF(K26="女１","w",IF(K26="女２","w",IF(K26="女３","w",IF(K26="女４","w","vs"))))</f>
        <v>vs</v>
      </c>
      <c r="J27" s="6" t="s">
        <v>57</v>
      </c>
      <c r="K27" s="8"/>
      <c r="L27" s="6" t="s">
        <v>57</v>
      </c>
      <c r="M27" s="6" t="str">
        <f>IF(O26="女１","w",IF(O26="女２","w",IF(O26="女３","w",IF(O26="女４","w","vs"))))</f>
        <v>w</v>
      </c>
      <c r="N27" s="6" t="s">
        <v>14</v>
      </c>
      <c r="O27" s="8"/>
      <c r="P27" s="5" t="s">
        <v>54</v>
      </c>
      <c r="Q27" s="6" t="str">
        <f>IF(S26="女１","w",IF(S26="女２","w",IF(S26="女３","w",IF(S26="女４","w","vs"))))</f>
        <v>vs</v>
      </c>
      <c r="R27" s="6" t="s">
        <v>149</v>
      </c>
      <c r="S27" s="8"/>
      <c r="T27" s="5" t="s">
        <v>61</v>
      </c>
      <c r="U27" s="6" t="str">
        <f>IF(W26="女１","w",IF(W26="女２","w",IF(W26="女３","w",IF(W26="女４","w","vs"))))</f>
        <v>vs</v>
      </c>
      <c r="V27" s="6" t="s">
        <v>40</v>
      </c>
      <c r="W27" s="8"/>
      <c r="X27" s="52"/>
      <c r="Y27" s="53"/>
      <c r="Z27" s="53"/>
      <c r="AA27" s="54"/>
      <c r="AB27" s="60"/>
      <c r="AC27" s="61"/>
      <c r="AD27" s="61"/>
      <c r="AE27" s="62"/>
      <c r="AF27" s="52"/>
      <c r="AG27" s="53"/>
      <c r="AH27" s="53"/>
      <c r="AI27" s="54"/>
    </row>
    <row r="28" spans="1:35" s="2" customFormat="1" ht="12" customHeight="1">
      <c r="A28" s="69">
        <v>42988</v>
      </c>
      <c r="B28" s="66" t="s">
        <v>5</v>
      </c>
      <c r="C28" s="74" t="s">
        <v>160</v>
      </c>
      <c r="D28" s="9">
        <v>0.41666666666666669</v>
      </c>
      <c r="E28" s="4" t="s">
        <v>3</v>
      </c>
      <c r="F28" s="26">
        <f>IF(G28="男５",D28+TIME(1,0,0),IF(G28="男６",D28+TIME(1,0,0),IF(G28="女３",D28+TIME(1,0,0),IF(G28="男７",D28+TIME(1,0,0),IF(G28="女２",D28+TIME(1,0,0),D28+TIME(1,10,0))))))</f>
        <v>0.46527777777777779</v>
      </c>
      <c r="G28" s="7" t="s">
        <v>10</v>
      </c>
      <c r="H28" s="25">
        <f>F28+TIME(0,15,0)</f>
        <v>0.47569444444444448</v>
      </c>
      <c r="I28" s="4" t="s">
        <v>3</v>
      </c>
      <c r="J28" s="26">
        <f>IF(K28="男５",H28+TIME(1,0,0),IF(K28="男６",H28+TIME(1,0,0),IF(K28="女３",H28+TIME(1,0,0),IF(K28="男７",H28+TIME(1,0,0),IF(K28="女２",H28+TIME(1,0,0),H28+TIME(1,10,0))))))</f>
        <v>0.52430555555555558</v>
      </c>
      <c r="K28" s="7" t="s">
        <v>11</v>
      </c>
      <c r="L28" s="26">
        <f>J28+TIME(0,15,0)</f>
        <v>0.53472222222222221</v>
      </c>
      <c r="M28" s="4" t="s">
        <v>3</v>
      </c>
      <c r="N28" s="26">
        <f>IF(O28="男５",L28+TIME(1,0,0),IF(O28="男６",L28+TIME(1,0,0),IF(O28="女３",L28+TIME(1,0,0),IF(O28="男７",L28+TIME(1,0,0),IF(O28="女２",L28+TIME(1,0,0),L28+TIME(1,10,0))))))</f>
        <v>0.58333333333333337</v>
      </c>
      <c r="O28" s="7" t="s">
        <v>4</v>
      </c>
      <c r="P28" s="26">
        <f>N28+TIME(0,15,0)</f>
        <v>0.59375</v>
      </c>
      <c r="Q28" s="4" t="s">
        <v>3</v>
      </c>
      <c r="R28" s="26">
        <f>IF(S28="男５",P28+TIME(1,0,0),IF(S28="男６",P28+TIME(1,0,0),IF(S28="女３",P28+TIME(1,0,0),IF(S28="男７",P28+TIME(1,0,0),IF(S28="女２",P28+TIME(1,0,0),P28+TIME(1,10,0))))))</f>
        <v>0.64236111111111116</v>
      </c>
      <c r="S28" s="7" t="s">
        <v>26</v>
      </c>
      <c r="T28" s="42">
        <f>R28+TIME(0,15,0)</f>
        <v>0.65277777777777779</v>
      </c>
      <c r="U28" s="43" t="s">
        <v>3</v>
      </c>
      <c r="V28" s="44">
        <f>IF(W28="男５",T28+TIME(1,0,0),IF(W28="男６",T28+TIME(1,0,0),IF(W28="女３",T28+TIME(1,0,0),IF(W28="男７",T28+TIME(1,0,0),IF(W28="女２",T28+TIME(1,0,0),T28+TIME(1,10,0))))))</f>
        <v>0.70138888888888895</v>
      </c>
      <c r="W28" s="43" t="s">
        <v>4</v>
      </c>
      <c r="X28" s="25">
        <f>V28+TIME(0,15,0)</f>
        <v>0.71180555555555558</v>
      </c>
      <c r="Y28" s="4" t="s">
        <v>3</v>
      </c>
      <c r="Z28" s="26">
        <f>IF(AA28="男５",X28+TIME(1,0,0),IF(AA28="男６",X28+TIME(1,0,0),IF(AA28="女３",X28+TIME(1,0,0),IF(AA28="男７",X28+TIME(1,0,0),IF(AA28="女２",X28+TIME(1,0,0),X28+TIME(1,10,0))))))</f>
        <v>0.76041666666666674</v>
      </c>
      <c r="AA28" s="4" t="s">
        <v>10</v>
      </c>
      <c r="AB28" s="25">
        <f>Z28+TIME(0,15,0)</f>
        <v>0.77083333333333337</v>
      </c>
      <c r="AC28" s="4" t="s">
        <v>3</v>
      </c>
      <c r="AD28" s="26">
        <f>IF(AE28="男５",AB28+TIME(1,0,0),IF(AE28="男６",AB28+TIME(1,0,0),IF(AE28="女３",AB28+TIME(1,0,0),IF(AE28="男７",AB28+TIME(1,0,0),IF(AE28="女２",AB28+TIME(1,0,0),AB28+TIME(1,10,0))))))</f>
        <v>0.8125</v>
      </c>
      <c r="AE28" s="7" t="s">
        <v>9</v>
      </c>
      <c r="AF28" s="49"/>
      <c r="AG28" s="50"/>
      <c r="AH28" s="50"/>
      <c r="AI28" s="51"/>
    </row>
    <row r="29" spans="1:35" s="2" customFormat="1" ht="12" customHeight="1">
      <c r="A29" s="55"/>
      <c r="B29" s="67"/>
      <c r="C29" s="72"/>
      <c r="D29" s="5" t="s">
        <v>60</v>
      </c>
      <c r="E29" s="6" t="str">
        <f>IF(G28="女１","w",IF(G28="女２","w",IF(G28="女３","w",IF(G28="女４","w","vs"))))</f>
        <v>vs</v>
      </c>
      <c r="F29" s="6" t="s">
        <v>44</v>
      </c>
      <c r="G29" s="8"/>
      <c r="H29" s="5" t="s">
        <v>69</v>
      </c>
      <c r="I29" s="6" t="str">
        <f>IF(K28="女１","w",IF(K28="女２","w",IF(K28="女３","w",IF(K28="女４","w","vs"))))</f>
        <v>w</v>
      </c>
      <c r="J29" s="6" t="s">
        <v>77</v>
      </c>
      <c r="K29" s="8"/>
      <c r="L29" s="5" t="s">
        <v>66</v>
      </c>
      <c r="M29" s="6" t="str">
        <f>IF(O28="女１","w",IF(O28="女２","w",IF(O28="女３","w",IF(O28="女４","w","vs"))))</f>
        <v>vs</v>
      </c>
      <c r="N29" s="6" t="s">
        <v>73</v>
      </c>
      <c r="O29" s="8"/>
      <c r="P29" s="6" t="s">
        <v>71</v>
      </c>
      <c r="Q29" s="6" t="str">
        <f>IF(S28="女１","w",IF(S28="女２","w",IF(S28="女３","w",IF(S28="女４","w","vs"))))</f>
        <v>w</v>
      </c>
      <c r="R29" s="6" t="s">
        <v>85</v>
      </c>
      <c r="S29" s="8"/>
      <c r="T29" s="48" t="s">
        <v>75</v>
      </c>
      <c r="U29" s="46" t="str">
        <f>IF(W28="女１","w",IF(W28="女２","w",IF(W28="女３","w",IF(W28="女４","w","vs"))))</f>
        <v>vs</v>
      </c>
      <c r="V29" s="46" t="s">
        <v>79</v>
      </c>
      <c r="W29" s="46"/>
      <c r="X29" s="5" t="s">
        <v>64</v>
      </c>
      <c r="Y29" s="6" t="str">
        <f>IF(AA28="女１","w",IF(AA28="女２","w",IF(AA28="女３","w",IF(AA28="女４","w","vs"))))</f>
        <v>vs</v>
      </c>
      <c r="Z29" s="6" t="s">
        <v>14</v>
      </c>
      <c r="AA29" s="6"/>
      <c r="AB29" s="5" t="s">
        <v>57</v>
      </c>
      <c r="AC29" s="6" t="str">
        <f>IF(AE28="女１","w",IF(AE28="女２","w",IF(AE28="女３","w",IF(AE28="女４","w","vs"))))</f>
        <v>vs</v>
      </c>
      <c r="AD29" s="6" t="s">
        <v>128</v>
      </c>
      <c r="AE29" s="8"/>
      <c r="AF29" s="52"/>
      <c r="AG29" s="53"/>
      <c r="AH29" s="53"/>
      <c r="AI29" s="54"/>
    </row>
    <row r="30" spans="1:35" ht="12" customHeight="1">
      <c r="A30" s="55"/>
      <c r="B30" s="67"/>
      <c r="C30" s="72"/>
      <c r="D30" s="9">
        <v>0.41666666666666669</v>
      </c>
      <c r="E30" s="4" t="s">
        <v>3</v>
      </c>
      <c r="F30" s="26">
        <f>IF(G30="男５",D30+TIME(1,0,0),IF(G30="男６",D30+TIME(1,0,0),IF(G30="女３",D30+TIME(1,0,0),IF(G30="男７",D30+TIME(1,0,0),IF(G30="女２",D30+TIME(1,0,0),D30+TIME(1,10,0))))))</f>
        <v>0.46527777777777779</v>
      </c>
      <c r="G30" s="7" t="s">
        <v>13</v>
      </c>
      <c r="H30" s="25">
        <f>F30+TIME(0,15,0)</f>
        <v>0.47569444444444448</v>
      </c>
      <c r="I30" s="4" t="s">
        <v>3</v>
      </c>
      <c r="J30" s="26">
        <f>IF(K30="男５",H30+TIME(1,0,0),IF(K30="男６",H30+TIME(1,0,0),IF(K30="女３",H30+TIME(1,0,0),IF(K30="男７",H30+TIME(1,0,0),IF(K30="女２",H30+TIME(1,0,0),H30+TIME(1,10,0))))))</f>
        <v>0.52430555555555558</v>
      </c>
      <c r="K30" s="7" t="s">
        <v>18</v>
      </c>
      <c r="L30" s="26">
        <f>J30+TIME(0,15,0)</f>
        <v>0.53472222222222221</v>
      </c>
      <c r="M30" s="4" t="s">
        <v>3</v>
      </c>
      <c r="N30" s="26">
        <f>IF(O30="男５",L30+TIME(1,0,0),IF(O30="男６",L30+TIME(1,0,0),IF(O30="女３",L30+TIME(1,0,0),IF(O30="男７",L30+TIME(1,0,0),IF(O30="女２",L30+TIME(1,0,0),L30+TIME(1,10,0))))))</f>
        <v>0.58333333333333337</v>
      </c>
      <c r="O30" s="7" t="s">
        <v>131</v>
      </c>
      <c r="P30" s="26">
        <f>N30+TIME(0,15,0)</f>
        <v>0.59375</v>
      </c>
      <c r="Q30" s="4" t="s">
        <v>3</v>
      </c>
      <c r="R30" s="26">
        <f>IF(S30="男５",P30+TIME(1,0,0),IF(S30="男６",P30+TIME(1,0,0),IF(S30="女３",P30+TIME(1,0,0),IF(S30="男７",P30+TIME(1,0,0),IF(S30="女２",P30+TIME(1,0,0),P30+TIME(1,10,0))))))</f>
        <v>0.63541666666666663</v>
      </c>
      <c r="S30" s="7" t="s">
        <v>126</v>
      </c>
      <c r="T30" s="25">
        <f>R30+TIME(0,15,0)</f>
        <v>0.64583333333333326</v>
      </c>
      <c r="U30" s="4" t="s">
        <v>3</v>
      </c>
      <c r="V30" s="26">
        <f>IF(W30="男５",T30+TIME(1,0,0),IF(W30="男６",T30+TIME(1,0,0),IF(W30="女３",T30+TIME(1,0,0),IF(W30="男７",T30+TIME(1,0,0),IF(W30="女２",T30+TIME(1,0,0),T30+TIME(1,10,0))))))</f>
        <v>0.68749999999999989</v>
      </c>
      <c r="W30" s="4" t="s">
        <v>8</v>
      </c>
      <c r="X30" s="25">
        <f>V30+TIME(0,15,0)</f>
        <v>0.69791666666666652</v>
      </c>
      <c r="Y30" s="4" t="s">
        <v>3</v>
      </c>
      <c r="Z30" s="26">
        <f>IF(AA30="男５",X30+TIME(1,0,0),IF(AA30="男６",X30+TIME(1,0,0),IF(AA30="女３",X30+TIME(1,0,0),IF(AA30="男７",X30+TIME(1,0,0),IF(AA30="女２",X30+TIME(1,0,0),X30+TIME(1,10,0))))))</f>
        <v>0.73958333333333315</v>
      </c>
      <c r="AA30" s="4" t="s">
        <v>20</v>
      </c>
      <c r="AB30" s="27">
        <f>Z30+TIME(0,15,0)</f>
        <v>0.74999999999999978</v>
      </c>
      <c r="AC30" s="28" t="s">
        <v>3</v>
      </c>
      <c r="AD30" s="29">
        <f>IF(AE30="男５",AB30+TIME(1,0,0),IF(AE30="男６",AB30+TIME(1,0,0),IF(AE30="女２",AB30+TIME(1,0,0),IF(AE30="男７",AB30+TIME(1,0,0),IF(AE30="女４",AB30+TIME(1,0,0),AB30+TIME(1,10,0))))))</f>
        <v>0.79861111111111094</v>
      </c>
      <c r="AE30" s="30" t="s">
        <v>13</v>
      </c>
      <c r="AF30" s="49"/>
      <c r="AG30" s="50"/>
      <c r="AH30" s="50"/>
      <c r="AI30" s="51"/>
    </row>
    <row r="31" spans="1:35" ht="12" customHeight="1">
      <c r="A31" s="55"/>
      <c r="B31" s="67"/>
      <c r="C31" s="73"/>
      <c r="D31" s="5" t="s">
        <v>39</v>
      </c>
      <c r="E31" s="6" t="str">
        <f>IF(G30="女１","w",IF(G30="女２","w",IF(G30="女３","w",IF(G30="女４","w","vs"))))</f>
        <v>vs</v>
      </c>
      <c r="F31" s="6" t="s">
        <v>51</v>
      </c>
      <c r="G31" s="8"/>
      <c r="H31" s="5" t="s">
        <v>61</v>
      </c>
      <c r="I31" s="6" t="str">
        <f>IF(K30="女１","w",IF(K30="女２","w",IF(K30="女３","w",IF(K30="女４","w","vs"))))</f>
        <v>vs</v>
      </c>
      <c r="J31" s="6" t="s">
        <v>119</v>
      </c>
      <c r="K31" s="8"/>
      <c r="L31" s="5" t="s">
        <v>42</v>
      </c>
      <c r="M31" s="6" t="str">
        <f>IF(O30="女１","w",IF(O30="女２","w",IF(O30="女３","w",IF(O30="女４","w","vs"))))</f>
        <v>vs</v>
      </c>
      <c r="N31" s="6" t="s">
        <v>41</v>
      </c>
      <c r="O31" s="8"/>
      <c r="P31" s="6" t="s">
        <v>17</v>
      </c>
      <c r="Q31" s="6" t="str">
        <f>IF(S30="女１","w",IF(S30="女２","w",IF(S30="女３","w",IF(S30="女４","w","vs"))))</f>
        <v>w</v>
      </c>
      <c r="R31" s="6" t="s">
        <v>57</v>
      </c>
      <c r="S31" s="8"/>
      <c r="T31" s="5" t="s">
        <v>38</v>
      </c>
      <c r="U31" s="6" t="str">
        <f>IF(W30="女１","w",IF(W30="女２","w",IF(W30="女３","w",IF(W30="女４","w","vs"))))</f>
        <v>w</v>
      </c>
      <c r="V31" s="6" t="s">
        <v>58</v>
      </c>
      <c r="W31" s="6"/>
      <c r="X31" s="5" t="s">
        <v>101</v>
      </c>
      <c r="Y31" s="6" t="str">
        <f>IF(AA30="女１","w",IF(AA30="女２","w",IF(AA30="女３","w",IF(AA30="女４","w","vs"))))</f>
        <v>vs</v>
      </c>
      <c r="Z31" s="6" t="s">
        <v>55</v>
      </c>
      <c r="AA31" s="6"/>
      <c r="AB31" s="31" t="s">
        <v>166</v>
      </c>
      <c r="AC31" s="32" t="str">
        <f>IF(AE30="女１","w",IF(AE30="女２","w",IF(AE30="女３","w",IF(AE30="女４","w","vs"))))</f>
        <v>vs</v>
      </c>
      <c r="AD31" s="32" t="s">
        <v>167</v>
      </c>
      <c r="AE31" s="33"/>
      <c r="AF31" s="52"/>
      <c r="AG31" s="53"/>
      <c r="AH31" s="53"/>
      <c r="AI31" s="54"/>
    </row>
    <row r="32" spans="1:35" ht="12" customHeight="1">
      <c r="A32" s="55"/>
      <c r="B32" s="67"/>
      <c r="C32" s="74" t="s">
        <v>161</v>
      </c>
      <c r="D32" s="9">
        <v>0.41666666666666669</v>
      </c>
      <c r="E32" s="4" t="s">
        <v>3</v>
      </c>
      <c r="F32" s="26">
        <f>IF(G32="男５",D32+TIME(1,0,0),IF(G32="男６",D32+TIME(1,0,0),IF(G32="女３",D32+TIME(1,0,0),IF(G32="男７",D32+TIME(1,0,0),IF(G32="女２",D32+TIME(1,0,0),D32+TIME(1,10,0))))))</f>
        <v>0.46527777777777779</v>
      </c>
      <c r="G32" s="7" t="s">
        <v>18</v>
      </c>
      <c r="H32" s="25">
        <f>F32+TIME(0,15,0)</f>
        <v>0.47569444444444448</v>
      </c>
      <c r="I32" s="4" t="s">
        <v>3</v>
      </c>
      <c r="J32" s="26">
        <f>IF(K32="男５",H32+TIME(1,0,0),IF(K32="男６",H32+TIME(1,0,0),IF(K32="女３",H32+TIME(1,0,0),IF(K32="男７",H32+TIME(1,0,0),IF(K32="女２",H32+TIME(1,0,0),H32+TIME(1,10,0))))))</f>
        <v>0.52430555555555558</v>
      </c>
      <c r="K32" s="7" t="s">
        <v>125</v>
      </c>
      <c r="L32" s="26">
        <f>J32+TIME(0,15,0)</f>
        <v>0.53472222222222221</v>
      </c>
      <c r="M32" s="4" t="s">
        <v>3</v>
      </c>
      <c r="N32" s="26">
        <f>IF(O32="男５",L32+TIME(1,0,0),IF(O32="男６",L32+TIME(1,0,0),IF(O32="女３",L32+TIME(1,0,0),IF(O32="男７",L32+TIME(1,0,0),IF(O32="女２",L32+TIME(1,0,0),L32+TIME(1,10,0))))))</f>
        <v>0.57638888888888884</v>
      </c>
      <c r="O32" s="7" t="s">
        <v>9</v>
      </c>
      <c r="P32" s="25">
        <f>N32+TIME(0,15,0)</f>
        <v>0.58680555555555547</v>
      </c>
      <c r="Q32" s="4" t="s">
        <v>3</v>
      </c>
      <c r="R32" s="26">
        <f>IF(S32="男５",P32+TIME(1,0,0),IF(S32="男６",P32+TIME(1,0,0),IF(S32="女３",P32+TIME(1,0,0),IF(S32="男７",P32+TIME(1,0,0),IF(S32="女２",P32+TIME(1,0,0),P32+TIME(1,10,0))))))</f>
        <v>0.6284722222222221</v>
      </c>
      <c r="S32" s="7" t="s">
        <v>32</v>
      </c>
      <c r="T32" s="25">
        <f>R32+TIME(0,15,0)</f>
        <v>0.63888888888888873</v>
      </c>
      <c r="U32" s="4" t="s">
        <v>3</v>
      </c>
      <c r="V32" s="26">
        <f>IF(W32="男５",T32+TIME(1,0,0),IF(W32="男６",T32+TIME(1,0,0),IF(W32="女３",T32+TIME(1,0,0),IF(W32="男７",T32+TIME(1,0,0),IF(W32="女２",T32+TIME(1,0,0),T32+TIME(1,10,0))))))</f>
        <v>0.68055555555555536</v>
      </c>
      <c r="W32" s="4" t="s">
        <v>20</v>
      </c>
      <c r="X32" s="25">
        <f>V32+TIME(0,15,0)</f>
        <v>0.69097222222222199</v>
      </c>
      <c r="Y32" s="4" t="s">
        <v>3</v>
      </c>
      <c r="Z32" s="26">
        <f>IF(AA32="男５",X32+TIME(1,0,0),IF(AA32="男６",X32+TIME(1,0,0),IF(AA32="女３",X32+TIME(1,0,0),IF(AA32="男７",X32+TIME(1,0,0),IF(AA32="女２",X32+TIME(1,0,0),X32+TIME(1,10,0))))))</f>
        <v>0.73263888888888862</v>
      </c>
      <c r="AA32" s="4" t="s">
        <v>16</v>
      </c>
      <c r="AB32" s="49"/>
      <c r="AC32" s="50"/>
      <c r="AD32" s="50"/>
      <c r="AE32" s="51"/>
      <c r="AF32" s="49"/>
      <c r="AG32" s="50"/>
      <c r="AH32" s="50"/>
      <c r="AI32" s="51"/>
    </row>
    <row r="33" spans="1:35" ht="12" customHeight="1">
      <c r="A33" s="56"/>
      <c r="B33" s="68"/>
      <c r="C33" s="73"/>
      <c r="D33" s="5" t="s">
        <v>40</v>
      </c>
      <c r="E33" s="6" t="str">
        <f>IF(G32="女１","w",IF(G32="女２","w",IF(G32="女３","w",IF(G32="女４","w","vs"))))</f>
        <v>vs</v>
      </c>
      <c r="F33" s="6" t="s">
        <v>115</v>
      </c>
      <c r="G33" s="8"/>
      <c r="H33" s="5" t="s">
        <v>65</v>
      </c>
      <c r="I33" s="6" t="str">
        <f>IF(K32="女１","w",IF(K32="女２","w",IF(K32="女３","w",IF(K32="女４","w","vs"))))</f>
        <v>vs</v>
      </c>
      <c r="J33" s="6" t="s">
        <v>117</v>
      </c>
      <c r="K33" s="8"/>
      <c r="L33" s="5" t="s">
        <v>130</v>
      </c>
      <c r="M33" s="6" t="str">
        <f>IF(O32="女１","w",IF(O32="女２","w",IF(O32="女３","w",IF(O32="女４","w","vs"))))</f>
        <v>vs</v>
      </c>
      <c r="N33" s="6" t="s">
        <v>37</v>
      </c>
      <c r="O33" s="8"/>
      <c r="P33" s="5" t="s">
        <v>96</v>
      </c>
      <c r="Q33" s="6" t="str">
        <f>IF(S32="女１","w",IF(S32="女２","w",IF(S32="女３","w",IF(S32="女４","w","vs"))))</f>
        <v>w</v>
      </c>
      <c r="R33" s="6" t="s">
        <v>49</v>
      </c>
      <c r="S33" s="8"/>
      <c r="T33" s="5" t="s">
        <v>53</v>
      </c>
      <c r="U33" s="6" t="str">
        <f>IF(W32="女１","w",IF(W32="女２","w",IF(W32="女３","w",IF(W32="女４","w","vs"))))</f>
        <v>vs</v>
      </c>
      <c r="V33" s="6" t="s">
        <v>54</v>
      </c>
      <c r="W33" s="6"/>
      <c r="X33" s="5" t="s">
        <v>51</v>
      </c>
      <c r="Y33" s="6" t="str">
        <f>IF(AA32="女１","w",IF(AA32="女２","w",IF(AA32="女３","w",IF(AA32="女４","w","vs"))))</f>
        <v>w</v>
      </c>
      <c r="Z33" s="6" t="s">
        <v>115</v>
      </c>
      <c r="AA33" s="6"/>
      <c r="AB33" s="52"/>
      <c r="AC33" s="53"/>
      <c r="AD33" s="53"/>
      <c r="AE33" s="54"/>
      <c r="AF33" s="52"/>
      <c r="AG33" s="53"/>
      <c r="AH33" s="53"/>
      <c r="AI33" s="54"/>
    </row>
    <row r="34" spans="1:35" ht="12" customHeight="1">
      <c r="A34" s="69">
        <v>42994</v>
      </c>
      <c r="B34" s="66" t="s">
        <v>22</v>
      </c>
      <c r="C34" s="70" t="s">
        <v>14</v>
      </c>
      <c r="D34" s="9">
        <v>0.41666666666666669</v>
      </c>
      <c r="E34" s="4" t="s">
        <v>3</v>
      </c>
      <c r="F34" s="26">
        <f>IF(G34="男５",D34+TIME(1,0,0),IF(G34="男６",D34+TIME(1,0,0),IF(G34="女３",D34+TIME(1,0,0),IF(G34="男７",D34+TIME(1,0,0),IF(G34="女２",D34+TIME(1,0,0),D34+TIME(1,10,0))))))</f>
        <v>0.46527777777777779</v>
      </c>
      <c r="G34" s="7" t="s">
        <v>10</v>
      </c>
      <c r="H34" s="25">
        <f>F34+TIME(0,15,0)</f>
        <v>0.47569444444444448</v>
      </c>
      <c r="I34" s="4" t="s">
        <v>3</v>
      </c>
      <c r="J34" s="26">
        <f>IF(K34="男５",H34+TIME(1,0,0),IF(K34="男６",H34+TIME(1,0,0),IF(K34="女３",H34+TIME(1,0,0),IF(K34="男７",H34+TIME(1,0,0),IF(K34="女２",H34+TIME(1,0,0),H34+TIME(1,10,0))))))</f>
        <v>0.52430555555555558</v>
      </c>
      <c r="K34" s="7" t="s">
        <v>80</v>
      </c>
      <c r="L34" s="26">
        <f>J34+TIME(0,15,0)</f>
        <v>0.53472222222222221</v>
      </c>
      <c r="M34" s="4" t="s">
        <v>3</v>
      </c>
      <c r="N34" s="26">
        <f>IF(O34="男５",L34+TIME(1,0,0),IF(O34="男６",L34+TIME(1,0,0),IF(O34="女３",L34+TIME(1,0,0),IF(O34="男７",L34+TIME(1,0,0),IF(O34="女２",L34+TIME(1,0,0),L34+TIME(1,10,0))))))</f>
        <v>0.58333333333333337</v>
      </c>
      <c r="O34" s="7" t="s">
        <v>87</v>
      </c>
      <c r="P34" s="26">
        <f>N34+TIME(0,15,0)</f>
        <v>0.59375</v>
      </c>
      <c r="Q34" s="4" t="s">
        <v>3</v>
      </c>
      <c r="R34" s="26">
        <f>IF(S34="男５",P34+TIME(1,0,0),IF(S34="男６",P34+TIME(1,0,0),IF(S34="女３",P34+TIME(1,0,0),IF(S34="男７",P34+TIME(1,0,0),IF(S34="女２",P34+TIME(1,0,0),P34+TIME(1,10,0))))))</f>
        <v>0.64236111111111116</v>
      </c>
      <c r="S34" s="7" t="s">
        <v>26</v>
      </c>
      <c r="T34" s="25">
        <f>R34+TIME(0,15,0)</f>
        <v>0.65277777777777779</v>
      </c>
      <c r="U34" s="4" t="s">
        <v>3</v>
      </c>
      <c r="V34" s="26">
        <f>IF(W34="男５",T34+TIME(1,0,0),IF(W34="男６",T34+TIME(1,0,0),IF(W34="女３",T34+TIME(1,0,0),IF(W34="男７",T34+TIME(1,0,0),IF(W34="女２",T34+TIME(1,0,0),T34+TIME(1,10,0))))))</f>
        <v>0.70138888888888895</v>
      </c>
      <c r="W34" s="4" t="s">
        <v>10</v>
      </c>
      <c r="X34" s="25">
        <f>V34+TIME(0,15,0)</f>
        <v>0.71180555555555558</v>
      </c>
      <c r="Y34" s="4" t="s">
        <v>3</v>
      </c>
      <c r="Z34" s="26">
        <f>IF(AA34="男５",X34+TIME(1,0,0),IF(AA34="男６",X34+TIME(1,0,0),IF(AA34="女３",X34+TIME(1,0,0),IF(AA34="男７",X34+TIME(1,0,0),IF(AA34="女２",X34+TIME(1,0,0),X34+TIME(1,10,0))))))</f>
        <v>0.75347222222222221</v>
      </c>
      <c r="AA34" s="4" t="s">
        <v>8</v>
      </c>
      <c r="AB34" s="25">
        <f>Z34+TIME(0,15,0)</f>
        <v>0.76388888888888884</v>
      </c>
      <c r="AC34" s="4" t="s">
        <v>3</v>
      </c>
      <c r="AD34" s="26">
        <f>IF(AE34="男５",AB34+TIME(1,0,0),IF(AE34="男６",AB34+TIME(1,0,0),IF(AE34="女３",AB34+TIME(1,0,0),IF(AE34="男７",AB34+TIME(1,0,0),IF(AE34="女２",AB34+TIME(1,0,0),AB34+TIME(1,10,0))))))</f>
        <v>0.80555555555555547</v>
      </c>
      <c r="AE34" s="7" t="s">
        <v>132</v>
      </c>
      <c r="AF34" s="49"/>
      <c r="AG34" s="50"/>
      <c r="AH34" s="50"/>
      <c r="AI34" s="51"/>
    </row>
    <row r="35" spans="1:35" ht="12" customHeight="1">
      <c r="A35" s="55"/>
      <c r="B35" s="67"/>
      <c r="C35" s="71"/>
      <c r="D35" s="5" t="s">
        <v>19</v>
      </c>
      <c r="E35" s="6" t="str">
        <f>IF(G34="女１","w",IF(G34="女２","w",IF(G34="女３","w",IF(G34="女４","w","vs"))))</f>
        <v>vs</v>
      </c>
      <c r="F35" s="6" t="s">
        <v>14</v>
      </c>
      <c r="G35" s="8"/>
      <c r="H35" s="5" t="s">
        <v>74</v>
      </c>
      <c r="I35" s="6" t="str">
        <f>IF(K34="女１","w",IF(K34="女２","w",IF(K34="女３","w",IF(K34="女４","w","vs"))))</f>
        <v>w</v>
      </c>
      <c r="J35" s="6" t="s">
        <v>77</v>
      </c>
      <c r="K35" s="8"/>
      <c r="L35" s="5" t="s">
        <v>71</v>
      </c>
      <c r="M35" s="6" t="str">
        <f>IF(O34="女１","w",IF(O34="女２","w",IF(O34="女３","w",IF(O34="女４","w","vs"))))</f>
        <v>w</v>
      </c>
      <c r="N35" s="6" t="s">
        <v>66</v>
      </c>
      <c r="O35" s="8"/>
      <c r="P35" s="6" t="s">
        <v>76</v>
      </c>
      <c r="Q35" s="6" t="str">
        <f>IF(S34="女１","w",IF(S34="女２","w",IF(S34="女３","w",IF(S34="女４","w","vs"))))</f>
        <v>w</v>
      </c>
      <c r="R35" s="6" t="s">
        <v>85</v>
      </c>
      <c r="S35" s="8"/>
      <c r="T35" s="5" t="s">
        <v>59</v>
      </c>
      <c r="U35" s="6" t="str">
        <f>IF(W34="女１","w",IF(W34="女２","w",IF(W34="女３","w",IF(W34="女４","w","vs"))))</f>
        <v>vs</v>
      </c>
      <c r="V35" s="6" t="s">
        <v>44</v>
      </c>
      <c r="W35" s="6"/>
      <c r="X35" s="5" t="s">
        <v>40</v>
      </c>
      <c r="Y35" s="6" t="str">
        <f>IF(AA34="女１","w",IF(AA34="女２","w",IF(AA34="女３","w",IF(AA34="女４","w","vs"))))</f>
        <v>w</v>
      </c>
      <c r="Z35" s="6" t="s">
        <v>57</v>
      </c>
      <c r="AA35" s="6"/>
      <c r="AB35" s="5" t="s">
        <v>38</v>
      </c>
      <c r="AC35" s="6" t="str">
        <f>IF(AE34="女１","w",IF(AE34="女２","w",IF(AE34="女３","w",IF(AE34="女４","w","vs"))))</f>
        <v>w</v>
      </c>
      <c r="AD35" s="6" t="s">
        <v>14</v>
      </c>
      <c r="AE35" s="8"/>
      <c r="AF35" s="52"/>
      <c r="AG35" s="53"/>
      <c r="AH35" s="53"/>
      <c r="AI35" s="54"/>
    </row>
    <row r="36" spans="1:35" ht="12" customHeight="1">
      <c r="A36" s="55"/>
      <c r="B36" s="67"/>
      <c r="C36" s="74" t="s">
        <v>162</v>
      </c>
      <c r="D36" s="9">
        <v>0.41666666666666669</v>
      </c>
      <c r="E36" s="4" t="s">
        <v>3</v>
      </c>
      <c r="F36" s="26">
        <f>IF(G36="男５",D36+TIME(1,0,0),IF(G36="男６",D36+TIME(1,0,0),IF(G36="女３",D36+TIME(1,0,0),IF(G36="男７",D36+TIME(1,0,0),IF(G36="女２",D36+TIME(1,0,0),D36+TIME(1,10,0))))))</f>
        <v>0.46527777777777779</v>
      </c>
      <c r="G36" s="7" t="s">
        <v>116</v>
      </c>
      <c r="H36" s="25">
        <f>F36+TIME(0,15,0)</f>
        <v>0.47569444444444448</v>
      </c>
      <c r="I36" s="4" t="s">
        <v>3</v>
      </c>
      <c r="J36" s="26">
        <f>IF(K36="男５",H36+TIME(1,0,0),IF(K36="男６",H36+TIME(1,0,0),IF(K36="女３",H36+TIME(1,0,0),IF(K36="男７",H36+TIME(1,0,0),IF(K36="女２",H36+TIME(1,0,0),H36+TIME(1,10,0))))))</f>
        <v>0.51736111111111116</v>
      </c>
      <c r="K36" s="7" t="s">
        <v>20</v>
      </c>
      <c r="L36" s="26">
        <f>J36+TIME(0,15,0)</f>
        <v>0.52777777777777779</v>
      </c>
      <c r="M36" s="4" t="s">
        <v>3</v>
      </c>
      <c r="N36" s="26">
        <f>IF(O36="男５",L36+TIME(1,0,0),IF(O36="男６",L36+TIME(1,0,0),IF(O36="女３",L36+TIME(1,0,0),IF(O36="男７",L36+TIME(1,0,0),IF(O36="女２",L36+TIME(1,0,0),L36+TIME(1,10,0))))))</f>
        <v>0.56944444444444442</v>
      </c>
      <c r="O36" s="7" t="s">
        <v>9</v>
      </c>
      <c r="P36" s="26">
        <f>N36+TIME(0,15,0)</f>
        <v>0.57986111111111105</v>
      </c>
      <c r="Q36" s="4" t="s">
        <v>3</v>
      </c>
      <c r="R36" s="26">
        <f>IF(S36="男５",P36+TIME(1,0,0),IF(S36="男６",P36+TIME(1,0,0),IF(S36="女３",P36+TIME(1,0,0),IF(S36="男７",P36+TIME(1,0,0),IF(S36="女２",P36+TIME(1,0,0),P36+TIME(1,10,0))))))</f>
        <v>0.62152777777777768</v>
      </c>
      <c r="S36" s="7" t="s">
        <v>20</v>
      </c>
      <c r="T36" s="25">
        <f>R36+TIME(0,15,0)</f>
        <v>0.63194444444444431</v>
      </c>
      <c r="U36" s="4" t="s">
        <v>3</v>
      </c>
      <c r="V36" s="26">
        <f>IF(W36="男５",T36+TIME(1,0,0),IF(W36="男６",T36+TIME(1,0,0),IF(W36="女３",T36+TIME(1,0,0),IF(W36="男７",T36+TIME(1,0,0),IF(W36="女２",T36+TIME(1,0,0),T36+TIME(1,10,0))))))</f>
        <v>0.68055555555555547</v>
      </c>
      <c r="W36" s="4" t="s">
        <v>13</v>
      </c>
      <c r="X36" s="25">
        <f>V36+TIME(0,15,0)</f>
        <v>0.6909722222222221</v>
      </c>
      <c r="Y36" s="4" t="s">
        <v>3</v>
      </c>
      <c r="Z36" s="26">
        <f>IF(AA36="男５",X36+TIME(1,0,0),IF(AA36="男６",X36+TIME(1,0,0),IF(AA36="女３",X36+TIME(1,0,0),IF(AA36="男７",X36+TIME(1,0,0),IF(AA36="女２",X36+TIME(1,0,0),X36+TIME(1,10,0))))))</f>
        <v>0.73958333333333326</v>
      </c>
      <c r="AA36" s="4" t="s">
        <v>18</v>
      </c>
      <c r="AB36" s="25">
        <f>Z36+TIME(0,15,0)</f>
        <v>0.74999999999999989</v>
      </c>
      <c r="AC36" s="4" t="s">
        <v>3</v>
      </c>
      <c r="AD36" s="26">
        <f>IF(AE36="男５",AB36+TIME(1,0,0),IF(AE36="男６",AB36+TIME(1,0,0),IF(AE36="女３",AB36+TIME(1,0,0),IF(AE36="男７",AB36+TIME(1,0,0),IF(AE36="女２",AB36+TIME(1,0,0),AB36+TIME(1,10,0))))))</f>
        <v>0.79861111111111105</v>
      </c>
      <c r="AE36" s="7" t="s">
        <v>18</v>
      </c>
      <c r="AF36" s="49"/>
      <c r="AG36" s="50"/>
      <c r="AH36" s="50"/>
      <c r="AI36" s="51"/>
    </row>
    <row r="37" spans="1:35" ht="12" customHeight="1">
      <c r="A37" s="55"/>
      <c r="B37" s="67"/>
      <c r="C37" s="73"/>
      <c r="D37" s="5" t="s">
        <v>122</v>
      </c>
      <c r="E37" s="6" t="str">
        <f>IF(G36="女１","w",IF(G36="女２","w",IF(G36="女３","w",IF(G36="女４","w","vs"))))</f>
        <v>vs</v>
      </c>
      <c r="F37" s="6" t="s">
        <v>115</v>
      </c>
      <c r="G37" s="8"/>
      <c r="H37" s="5" t="s">
        <v>127</v>
      </c>
      <c r="I37" s="6" t="str">
        <f>IF(K36="女１","w",IF(K36="女２","w",IF(K36="女３","w",IF(K36="女４","w","vs"))))</f>
        <v>vs</v>
      </c>
      <c r="J37" s="6" t="s">
        <v>104</v>
      </c>
      <c r="K37" s="8"/>
      <c r="L37" s="5" t="s">
        <v>130</v>
      </c>
      <c r="M37" s="6" t="str">
        <f>IF(O36="女１","w",IF(O36="女２","w",IF(O36="女３","w",IF(O36="女４","w","vs"))))</f>
        <v>vs</v>
      </c>
      <c r="N37" s="6" t="s">
        <v>128</v>
      </c>
      <c r="O37" s="8"/>
      <c r="P37" s="6" t="s">
        <v>103</v>
      </c>
      <c r="Q37" s="6" t="str">
        <f>IF(S36="女１","w",IF(S36="女２","w",IF(S36="女３","w",IF(S36="女４","w","vs"))))</f>
        <v>vs</v>
      </c>
      <c r="R37" s="6" t="s">
        <v>149</v>
      </c>
      <c r="S37" s="8"/>
      <c r="T37" s="5" t="s">
        <v>123</v>
      </c>
      <c r="U37" s="6" t="str">
        <f>IF(W36="女１","w",IF(W36="女２","w",IF(W36="女３","w",IF(W36="女４","w","vs"))))</f>
        <v>vs</v>
      </c>
      <c r="V37" s="6" t="s">
        <v>65</v>
      </c>
      <c r="W37" s="6"/>
      <c r="X37" s="5" t="s">
        <v>115</v>
      </c>
      <c r="Y37" s="6" t="str">
        <f>IF(AA36="女１","w",IF(AA36="女２","w",IF(AA36="女３","w",IF(AA36="女４","w","vs"))))</f>
        <v>vs</v>
      </c>
      <c r="Z37" s="6" t="s">
        <v>121</v>
      </c>
      <c r="AA37" s="6"/>
      <c r="AB37" s="5" t="s">
        <v>42</v>
      </c>
      <c r="AC37" s="6" t="str">
        <f>IF(AE36="女１","w",IF(AE36="女２","w",IF(AE36="女３","w",IF(AE36="女４","w","vs"))))</f>
        <v>vs</v>
      </c>
      <c r="AD37" s="6" t="s">
        <v>40</v>
      </c>
      <c r="AE37" s="8"/>
      <c r="AF37" s="52"/>
      <c r="AG37" s="53"/>
      <c r="AH37" s="53"/>
      <c r="AI37" s="54"/>
    </row>
    <row r="38" spans="1:35" ht="12" customHeight="1">
      <c r="A38" s="69">
        <v>42995</v>
      </c>
      <c r="B38" s="66" t="s">
        <v>5</v>
      </c>
      <c r="C38" s="74" t="s">
        <v>160</v>
      </c>
      <c r="D38" s="9">
        <v>0.41666666666666669</v>
      </c>
      <c r="E38" s="4" t="s">
        <v>3</v>
      </c>
      <c r="F38" s="26">
        <f>IF(G38="男５",D38+TIME(1,0,0),IF(G38="男６",D38+TIME(1,0,0),IF(G38="女３",D38+TIME(1,0,0),IF(G38="男７",D38+TIME(1,0,0),IF(G38="女２",D38+TIME(1,0,0),D38+TIME(1,10,0))))))</f>
        <v>0.46527777777777779</v>
      </c>
      <c r="G38" s="7" t="s">
        <v>10</v>
      </c>
      <c r="H38" s="34">
        <f>F38+TIME(0,15,0)</f>
        <v>0.47569444444444448</v>
      </c>
      <c r="I38" s="35" t="s">
        <v>3</v>
      </c>
      <c r="J38" s="36">
        <f>IF(K38="男５",H38+TIME(1,0,0),IF(K38="男６",H38+TIME(1,0,0),IF(K38="女３",H38+TIME(1,0,0),IF(K38="男７",H38+TIME(1,0,0),IF(K38="女２",H38+TIME(1,0,0),H38+TIME(1,10,0))))))</f>
        <v>0.52430555555555558</v>
      </c>
      <c r="K38" s="37" t="s">
        <v>67</v>
      </c>
      <c r="L38" s="26">
        <f>J38+TIME(0,15,0)</f>
        <v>0.53472222222222221</v>
      </c>
      <c r="M38" s="4" t="s">
        <v>3</v>
      </c>
      <c r="N38" s="26">
        <f>IF(O38="男５",L38+TIME(1,0,0),IF(O38="男６",L38+TIME(1,0,0),IF(O38="女３",L38+TIME(1,0,0),IF(O38="男７",L38+TIME(1,0,0),IF(O38="女２",L38+TIME(1,0,0),L38+TIME(1,10,0))))))</f>
        <v>0.58333333333333337</v>
      </c>
      <c r="O38" s="7" t="s">
        <v>67</v>
      </c>
      <c r="P38" s="44">
        <f>N38+TIME(0,15,0)</f>
        <v>0.59375</v>
      </c>
      <c r="Q38" s="43" t="s">
        <v>3</v>
      </c>
      <c r="R38" s="44">
        <f>IF(S38="男５",P38+TIME(1,0,0),IF(S38="男６",P38+TIME(1,0,0),IF(S38="女３",P38+TIME(1,0,0),IF(S38="男７",P38+TIME(1,0,0),IF(S38="女２",P38+TIME(1,0,0),P38+TIME(1,10,0))))))</f>
        <v>0.64236111111111116</v>
      </c>
      <c r="S38" s="45" t="s">
        <v>4</v>
      </c>
      <c r="T38" s="25">
        <f>R38+TIME(0,15,0)</f>
        <v>0.65277777777777779</v>
      </c>
      <c r="U38" s="4" t="s">
        <v>3</v>
      </c>
      <c r="V38" s="26">
        <f>IF(W38="男５",T38+TIME(1,0,0),IF(W38="男６",T38+TIME(1,0,0),IF(W38="女３",T38+TIME(1,0,0),IF(W38="男７",T38+TIME(1,0,0),IF(W38="女２",T38+TIME(1,0,0),T38+TIME(1,10,0))))))</f>
        <v>0.70138888888888895</v>
      </c>
      <c r="W38" s="4" t="s">
        <v>4</v>
      </c>
      <c r="X38" s="25">
        <f>V38+TIME(0,15,0)</f>
        <v>0.71180555555555558</v>
      </c>
      <c r="Y38" s="4" t="s">
        <v>3</v>
      </c>
      <c r="Z38" s="26">
        <f>IF(AA38="男５",X38+TIME(1,0,0),IF(AA38="男６",X38+TIME(1,0,0),IF(AA38="女３",X38+TIME(1,0,0),IF(AA38="男７",X38+TIME(1,0,0),IF(AA38="女２",X38+TIME(1,0,0),X38+TIME(1,10,0))))))</f>
        <v>0.76041666666666674</v>
      </c>
      <c r="AA38" s="4" t="s">
        <v>78</v>
      </c>
      <c r="AB38" s="25">
        <f>Z38+TIME(0,15,0)</f>
        <v>0.77083333333333337</v>
      </c>
      <c r="AC38" s="4" t="s">
        <v>3</v>
      </c>
      <c r="AD38" s="26">
        <f>IF(AE38="男５",AB38+TIME(1,0,0),IF(AE38="男６",AB38+TIME(1,0,0),IF(AE38="女３",AB38+TIME(1,0,0),IF(AE38="男７",AB38+TIME(1,0,0),IF(AE38="女２",AB38+TIME(1,0,0),AB38+TIME(1,10,0))))))</f>
        <v>0.81944444444444453</v>
      </c>
      <c r="AE38" s="7" t="s">
        <v>88</v>
      </c>
      <c r="AF38" s="49"/>
      <c r="AG38" s="50"/>
      <c r="AH38" s="50"/>
      <c r="AI38" s="51"/>
    </row>
    <row r="39" spans="1:35" ht="12" customHeight="1">
      <c r="A39" s="55"/>
      <c r="B39" s="67"/>
      <c r="C39" s="72"/>
      <c r="D39" s="5" t="s">
        <v>59</v>
      </c>
      <c r="E39" s="6" t="str">
        <f>IF(G38="女１","w",IF(G38="女２","w",IF(G38="女３","w",IF(G38="女４","w","vs"))))</f>
        <v>vs</v>
      </c>
      <c r="F39" s="6" t="s">
        <v>60</v>
      </c>
      <c r="G39" s="8"/>
      <c r="H39" s="40" t="s">
        <v>65</v>
      </c>
      <c r="I39" s="38" t="str">
        <f>IF(K38="女１","w",IF(K38="女２","w",IF(K38="女３","w",IF(K38="女４","w","vs"))))</f>
        <v>w</v>
      </c>
      <c r="J39" s="38" t="s">
        <v>75</v>
      </c>
      <c r="K39" s="39"/>
      <c r="L39" s="5" t="s">
        <v>69</v>
      </c>
      <c r="M39" s="6" t="str">
        <f>IF(O38="女１","w",IF(O38="女２","w",IF(O38="女３","w",IF(O38="女４","w","vs"))))</f>
        <v>w</v>
      </c>
      <c r="N39" s="6" t="s">
        <v>72</v>
      </c>
      <c r="O39" s="8"/>
      <c r="P39" s="46" t="s">
        <v>76</v>
      </c>
      <c r="Q39" s="46" t="str">
        <f>IF(S38="女１","w",IF(S38="女２","w",IF(S38="女３","w",IF(S38="女４","w","vs"))))</f>
        <v>vs</v>
      </c>
      <c r="R39" s="46" t="s">
        <v>75</v>
      </c>
      <c r="S39" s="47"/>
      <c r="T39" s="5" t="s">
        <v>74</v>
      </c>
      <c r="U39" s="6" t="str">
        <f>IF(W38="女１","w",IF(W38="女２","w",IF(W38="女３","w",IF(W38="女４","w","vs"))))</f>
        <v>vs</v>
      </c>
      <c r="V39" s="6" t="s">
        <v>79</v>
      </c>
      <c r="W39" s="6"/>
      <c r="X39" s="5" t="s">
        <v>72</v>
      </c>
      <c r="Y39" s="6" t="str">
        <f>IF(AA38="女１","w",IF(AA38="女２","w",IF(AA38="女３","w",IF(AA38="女４","w","vs"))))</f>
        <v>vs</v>
      </c>
      <c r="Z39" s="6" t="s">
        <v>66</v>
      </c>
      <c r="AA39" s="6"/>
      <c r="AB39" s="5" t="s">
        <v>68</v>
      </c>
      <c r="AC39" s="6" t="str">
        <f>IF(AE38="女１","w",IF(AE38="女２","w",IF(AE38="女３","w",IF(AE38="女４","w","vs"))))</f>
        <v>vs</v>
      </c>
      <c r="AD39" s="6" t="s">
        <v>73</v>
      </c>
      <c r="AE39" s="8"/>
      <c r="AF39" s="52"/>
      <c r="AG39" s="53"/>
      <c r="AH39" s="53"/>
      <c r="AI39" s="54"/>
    </row>
    <row r="40" spans="1:35" ht="12" customHeight="1">
      <c r="A40" s="55"/>
      <c r="B40" s="67"/>
      <c r="C40" s="72"/>
      <c r="D40" s="9">
        <v>0.41666666666666669</v>
      </c>
      <c r="E40" s="4" t="s">
        <v>3</v>
      </c>
      <c r="F40" s="26">
        <f>IF(G40="男５",D40+TIME(1,0,0),IF(G40="男６",D40+TIME(1,0,0),IF(G40="女３",D40+TIME(1,0,0),IF(G40="男７",D40+TIME(1,0,0),IF(G40="女２",D40+TIME(1,0,0),D40+TIME(1,10,0))))))</f>
        <v>0.46527777777777779</v>
      </c>
      <c r="G40" s="7" t="s">
        <v>13</v>
      </c>
      <c r="H40" s="25">
        <f>F40+TIME(0,15,0)</f>
        <v>0.47569444444444448</v>
      </c>
      <c r="I40" s="4" t="s">
        <v>3</v>
      </c>
      <c r="J40" s="26">
        <f>IF(K40="男５",H40+TIME(1,0,0),IF(K40="男６",H40+TIME(1,0,0),IF(K40="女３",H40+TIME(1,0,0),IF(K40="男７",H40+TIME(1,0,0),IF(K40="女２",H40+TIME(1,0,0),H40+TIME(1,10,0))))))</f>
        <v>0.51736111111111116</v>
      </c>
      <c r="K40" s="7" t="s">
        <v>8</v>
      </c>
      <c r="L40" s="26">
        <f>J40+TIME(0,15,0)</f>
        <v>0.52777777777777779</v>
      </c>
      <c r="M40" s="4" t="s">
        <v>3</v>
      </c>
      <c r="N40" s="26">
        <f>IF(O40="男５",L40+TIME(1,0,0),IF(O40="男６",L40+TIME(1,0,0),IF(O40="女３",L40+TIME(1,0,0),IF(O40="男７",L40+TIME(1,0,0),IF(O40="女２",L40+TIME(1,0,0),L40+TIME(1,10,0))))))</f>
        <v>0.57638888888888895</v>
      </c>
      <c r="O40" s="7" t="s">
        <v>133</v>
      </c>
      <c r="P40" s="26">
        <f>N40+TIME(0,15,0)</f>
        <v>0.58680555555555558</v>
      </c>
      <c r="Q40" s="4" t="s">
        <v>3</v>
      </c>
      <c r="R40" s="26">
        <f>IF(S40="男５",P40+TIME(1,0,0),IF(S40="男６",P40+TIME(1,0,0),IF(S40="女３",P40+TIME(1,0,0),IF(S40="男７",P40+TIME(1,0,0),IF(S40="女２",P40+TIME(1,0,0),P40+TIME(1,10,0))))))</f>
        <v>0.62847222222222221</v>
      </c>
      <c r="S40" s="7" t="s">
        <v>9</v>
      </c>
      <c r="T40" s="25">
        <f>R40+TIME(0,15,0)</f>
        <v>0.63888888888888884</v>
      </c>
      <c r="U40" s="4" t="s">
        <v>3</v>
      </c>
      <c r="V40" s="26">
        <f>IF(W40="男５",T40+TIME(1,0,0),IF(W40="男６",T40+TIME(1,0,0),IF(W40="女３",T40+TIME(1,0,0),IF(W40="男７",T40+TIME(1,0,0),IF(W40="女２",T40+TIME(1,0,0),T40+TIME(1,10,0))))))</f>
        <v>0.68055555555555547</v>
      </c>
      <c r="W40" s="4" t="s">
        <v>8</v>
      </c>
      <c r="X40" s="25">
        <f>V40+TIME(0,15,0)</f>
        <v>0.6909722222222221</v>
      </c>
      <c r="Y40" s="4" t="s">
        <v>3</v>
      </c>
      <c r="Z40" s="26">
        <f>IF(AA40="男５",X40+TIME(1,0,0),IF(AA40="男６",X40+TIME(1,0,0),IF(AA40="女３",X40+TIME(1,0,0),IF(AA40="男７",X40+TIME(1,0,0),IF(AA40="女２",X40+TIME(1,0,0),X40+TIME(1,10,0))))))</f>
        <v>0.73263888888888873</v>
      </c>
      <c r="AA40" s="4" t="s">
        <v>20</v>
      </c>
      <c r="AB40" s="27">
        <f>Z40+TIME(0,15,0)</f>
        <v>0.74305555555555536</v>
      </c>
      <c r="AC40" s="28" t="s">
        <v>3</v>
      </c>
      <c r="AD40" s="29">
        <f>IF(AE40="男５",AB40+TIME(1,0,0),IF(AE40="男６",AB40+TIME(1,0,0),IF(AE40="女２",AB40+TIME(1,0,0),IF(AE40="男７",AB40+TIME(1,0,0),IF(AE40="女４",AB40+TIME(1,0,0),AB40+TIME(1,10,0))))))</f>
        <v>0.78472222222222199</v>
      </c>
      <c r="AE40" s="30" t="s">
        <v>30</v>
      </c>
      <c r="AF40" s="49"/>
      <c r="AG40" s="50"/>
      <c r="AH40" s="50"/>
      <c r="AI40" s="51"/>
    </row>
    <row r="41" spans="1:35" ht="12" customHeight="1">
      <c r="A41" s="55"/>
      <c r="B41" s="67"/>
      <c r="C41" s="73"/>
      <c r="D41" s="5" t="s">
        <v>123</v>
      </c>
      <c r="E41" s="6" t="str">
        <f>IF(G40="女１","w",IF(G40="女２","w",IF(G40="女３","w",IF(G40="女４","w","vs"))))</f>
        <v>vs</v>
      </c>
      <c r="F41" s="6" t="s">
        <v>51</v>
      </c>
      <c r="G41" s="8"/>
      <c r="H41" s="5" t="s">
        <v>57</v>
      </c>
      <c r="I41" s="6" t="str">
        <f>IF(K40="女１","w",IF(K40="女２","w",IF(K40="女３","w",IF(K40="女４","w","vs"))))</f>
        <v>w</v>
      </c>
      <c r="J41" s="6" t="s">
        <v>58</v>
      </c>
      <c r="K41" s="8"/>
      <c r="L41" s="5" t="s">
        <v>40</v>
      </c>
      <c r="M41" s="6" t="str">
        <f>IF(O40="女１","w",IF(O40="女２","w",IF(O40="女３","w",IF(O40="女４","w","vs"))))</f>
        <v>vs</v>
      </c>
      <c r="N41" s="6" t="s">
        <v>119</v>
      </c>
      <c r="O41" s="8"/>
      <c r="P41" s="6" t="s">
        <v>52</v>
      </c>
      <c r="Q41" s="6" t="str">
        <f>IF(S40="女１","w",IF(S40="女２","w",IF(S40="女３","w",IF(S40="女４","w","vs"))))</f>
        <v>vs</v>
      </c>
      <c r="R41" s="6" t="s">
        <v>45</v>
      </c>
      <c r="S41" s="8"/>
      <c r="T41" s="5" t="s">
        <v>40</v>
      </c>
      <c r="U41" s="6" t="str">
        <f>IF(W40="女１","w",IF(W40="女２","w",IF(W40="女３","w",IF(W40="女４","w","vs"))))</f>
        <v>w</v>
      </c>
      <c r="V41" s="6" t="s">
        <v>14</v>
      </c>
      <c r="W41" s="6"/>
      <c r="X41" s="5" t="s">
        <v>150</v>
      </c>
      <c r="Y41" s="6" t="str">
        <f>IF(AA40="女１","w",IF(AA40="女２","w",IF(AA40="女３","w",IF(AA40="女４","w","vs"))))</f>
        <v>vs</v>
      </c>
      <c r="Z41" s="6" t="s">
        <v>55</v>
      </c>
      <c r="AA41" s="6"/>
      <c r="AB41" s="31" t="s">
        <v>172</v>
      </c>
      <c r="AC41" s="32" t="str">
        <f>IF(AE40="女１","w",IF(AE40="女２","w",IF(AE40="女３","w",IF(AE40="女４","w","vs"))))</f>
        <v>vs</v>
      </c>
      <c r="AD41" s="32" t="s">
        <v>173</v>
      </c>
      <c r="AE41" s="33"/>
      <c r="AF41" s="52"/>
      <c r="AG41" s="53"/>
      <c r="AH41" s="53"/>
      <c r="AI41" s="54"/>
    </row>
    <row r="42" spans="1:35" ht="12" customHeight="1">
      <c r="A42" s="55"/>
      <c r="B42" s="67"/>
      <c r="C42" s="76" t="s">
        <v>163</v>
      </c>
      <c r="D42" s="9">
        <v>0.41666666666666669</v>
      </c>
      <c r="E42" s="4" t="s">
        <v>3</v>
      </c>
      <c r="F42" s="26">
        <f>IF(G42="男５",D42+TIME(1,0,0),IF(G42="男６",D42+TIME(1,0,0),IF(G42="女３",D42+TIME(1,0,0),IF(G42="男７",D42+TIME(1,0,0),IF(G42="女２",D42+TIME(1,0,0),D42+TIME(1,10,0))))))</f>
        <v>0.45833333333333337</v>
      </c>
      <c r="G42" s="7" t="s">
        <v>20</v>
      </c>
      <c r="H42" s="26">
        <f>F42+TIME(0,15,0)</f>
        <v>0.46875000000000006</v>
      </c>
      <c r="I42" s="4" t="s">
        <v>3</v>
      </c>
      <c r="J42" s="26">
        <f>IF(K42="男５",H42+TIME(1,0,0),IF(K42="男６",H42+TIME(1,0,0),IF(K42="女３",H42+TIME(1,0,0),IF(K42="男７",H42+TIME(1,0,0),IF(K42="女２",H42+TIME(1,0,0),H42+TIME(1,10,0))))))</f>
        <v>0.51736111111111116</v>
      </c>
      <c r="K42" s="7" t="s">
        <v>31</v>
      </c>
      <c r="L42" s="25">
        <f>J42+TIME(0,15,0)</f>
        <v>0.52777777777777779</v>
      </c>
      <c r="M42" s="4" t="s">
        <v>3</v>
      </c>
      <c r="N42" s="26">
        <f>IF(O42="男５",L42+TIME(1,0,0),IF(O42="男６",L42+TIME(1,0,0),IF(O42="女３",L42+TIME(1,0,0),IF(O42="男７",L42+TIME(1,0,0),IF(O42="女２",L42+TIME(1,0,0),L42+TIME(1,10,0))))))</f>
        <v>0.56944444444444442</v>
      </c>
      <c r="O42" s="7" t="s">
        <v>8</v>
      </c>
      <c r="P42" s="25">
        <f>N42+TIME(0,15,0)</f>
        <v>0.57986111111111105</v>
      </c>
      <c r="Q42" s="4" t="s">
        <v>3</v>
      </c>
      <c r="R42" s="26">
        <f>IF(S42="男５",P42+TIME(1,0,0),IF(S42="男６",P42+TIME(1,0,0),IF(S42="女３",P42+TIME(1,0,0),IF(S42="男７",P42+TIME(1,0,0),IF(S42="女２",P42+TIME(1,0,0),P42+TIME(1,10,0))))))</f>
        <v>0.62152777777777768</v>
      </c>
      <c r="S42" s="7" t="s">
        <v>30</v>
      </c>
      <c r="T42" s="26">
        <f>R42+TIME(0,15,0)</f>
        <v>0.63194444444444431</v>
      </c>
      <c r="U42" s="4" t="s">
        <v>3</v>
      </c>
      <c r="V42" s="26">
        <f>IF(W42="男５",T42+TIME(1,0,0),IF(W42="男６",T42+TIME(1,0,0),IF(W42="女３",T42+TIME(1,0,0),IF(W42="男７",T42+TIME(1,0,0),IF(W42="女２",T42+TIME(1,0,0),T42+TIME(1,10,0))))))</f>
        <v>0.67361111111111094</v>
      </c>
      <c r="W42" s="7" t="s">
        <v>32</v>
      </c>
      <c r="X42" s="26">
        <f>V42+TIME(0,15,0)</f>
        <v>0.68402777777777757</v>
      </c>
      <c r="Y42" s="4" t="s">
        <v>3</v>
      </c>
      <c r="Z42" s="26">
        <f>IF(AA42="男５",X42+TIME(1,0,0),IF(AA42="男６",X42+TIME(1,0,0),IF(AA42="女３",X42+TIME(1,0,0),IF(AA42="男７",X42+TIME(1,0,0),IF(AA42="女２",X42+TIME(1,0,0),X42+TIME(1,10,0))))))</f>
        <v>0.7256944444444442</v>
      </c>
      <c r="AA42" s="4" t="s">
        <v>20</v>
      </c>
      <c r="AB42" s="49"/>
      <c r="AC42" s="50"/>
      <c r="AD42" s="50"/>
      <c r="AE42" s="51"/>
      <c r="AF42" s="49"/>
      <c r="AG42" s="50"/>
      <c r="AH42" s="50"/>
      <c r="AI42" s="51"/>
    </row>
    <row r="43" spans="1:35" ht="12" customHeight="1">
      <c r="A43" s="56"/>
      <c r="B43" s="68"/>
      <c r="C43" s="77"/>
      <c r="D43" s="5" t="s">
        <v>127</v>
      </c>
      <c r="E43" s="6" t="str">
        <f>IF(G42="女１","w",IF(G42="女２","w",IF(G42="女３","w",IF(G42="女４","w","vs"))))</f>
        <v>vs</v>
      </c>
      <c r="F43" s="6" t="s">
        <v>120</v>
      </c>
      <c r="G43" s="8"/>
      <c r="H43" s="5" t="s">
        <v>61</v>
      </c>
      <c r="I43" s="6" t="str">
        <f>IF(K42="女１","w",IF(K42="女２","w",IF(K42="女３","w",IF(K42="女４","w","vs"))))</f>
        <v>vs</v>
      </c>
      <c r="J43" s="6" t="s">
        <v>121</v>
      </c>
      <c r="K43" s="8"/>
      <c r="L43" s="5" t="s">
        <v>17</v>
      </c>
      <c r="M43" s="6" t="str">
        <f>IF(O42="女１","w",IF(O42="女２","w",IF(O42="女３","w",IF(O42="女４","w","vs"))))</f>
        <v>w</v>
      </c>
      <c r="N43" s="6" t="s">
        <v>37</v>
      </c>
      <c r="O43" s="8"/>
      <c r="P43" s="5" t="s">
        <v>37</v>
      </c>
      <c r="Q43" s="6" t="str">
        <f>IF(S42="女１","w",IF(S42="女２","w",IF(S42="女３","w",IF(S42="女４","w","vs"))))</f>
        <v>vs</v>
      </c>
      <c r="R43" s="6" t="s">
        <v>56</v>
      </c>
      <c r="S43" s="8"/>
      <c r="T43" s="6" t="s">
        <v>151</v>
      </c>
      <c r="U43" s="6" t="str">
        <f>IF(W42="女１","w",IF(W42="女２","w",IF(W42="女３","w",IF(W42="女４","w","vs"))))</f>
        <v>w</v>
      </c>
      <c r="V43" s="6" t="s">
        <v>52</v>
      </c>
      <c r="W43" s="8"/>
      <c r="X43" s="6" t="s">
        <v>46</v>
      </c>
      <c r="Y43" s="6" t="str">
        <f>IF(AA42="女１","w",IF(AA42="女２","w",IF(AA42="女３","w",IF(AA42="女４","w","vs"))))</f>
        <v>vs</v>
      </c>
      <c r="Z43" s="6" t="s">
        <v>92</v>
      </c>
      <c r="AA43" s="6"/>
      <c r="AB43" s="52"/>
      <c r="AC43" s="53"/>
      <c r="AD43" s="53"/>
      <c r="AE43" s="54"/>
      <c r="AF43" s="52"/>
      <c r="AG43" s="53"/>
      <c r="AH43" s="53"/>
      <c r="AI43" s="54"/>
    </row>
    <row r="44" spans="1:35" s="2" customFormat="1" ht="12" customHeight="1">
      <c r="A44" s="69">
        <v>42996</v>
      </c>
      <c r="B44" s="66" t="s">
        <v>7</v>
      </c>
      <c r="C44" s="74" t="s">
        <v>70</v>
      </c>
      <c r="D44" s="9">
        <v>0.39583333333333331</v>
      </c>
      <c r="E44" s="4" t="s">
        <v>3</v>
      </c>
      <c r="F44" s="26">
        <f>IF(G44="男５",D44+TIME(1,0,0),IF(G44="男６",D44+TIME(1,0,0),IF(G44="女３",D44+TIME(1,0,0),IF(G44="男７",D44+TIME(1,0,0),IF(G44="女２",D44+TIME(1,0,0),D44+TIME(1,10,0))))))</f>
        <v>0.44444444444444442</v>
      </c>
      <c r="G44" s="7" t="s">
        <v>26</v>
      </c>
      <c r="H44" s="25">
        <f>F44+TIME(0,15,0)</f>
        <v>0.4548611111111111</v>
      </c>
      <c r="I44" s="4" t="s">
        <v>3</v>
      </c>
      <c r="J44" s="26">
        <f>IF(K44="男５",H44+TIME(1,0,0),IF(K44="男６",H44+TIME(1,0,0),IF(K44="女３",H44+TIME(1,0,0),IF(K44="男７",H44+TIME(1,0,0),IF(K44="女２",H44+TIME(1,0,0),H44+TIME(1,10,0))))))</f>
        <v>0.50347222222222221</v>
      </c>
      <c r="K44" s="7" t="s">
        <v>67</v>
      </c>
      <c r="L44" s="26">
        <f>J44+TIME(0,15,0)</f>
        <v>0.51388888888888884</v>
      </c>
      <c r="M44" s="4" t="s">
        <v>3</v>
      </c>
      <c r="N44" s="26">
        <f>IF(O44="男５",L44+TIME(1,0,0),IF(O44="男６",L44+TIME(1,0,0),IF(O44="女３",L44+TIME(1,0,0),IF(O44="男７",L44+TIME(1,0,0),IF(O44="女２",L44+TIME(1,0,0),L44+TIME(1,10,0))))))</f>
        <v>0.5625</v>
      </c>
      <c r="O44" s="7" t="s">
        <v>80</v>
      </c>
      <c r="P44" s="36">
        <f>N44+TIME(0,15,0)</f>
        <v>0.57291666666666663</v>
      </c>
      <c r="Q44" s="35" t="s">
        <v>3</v>
      </c>
      <c r="R44" s="36">
        <f>IF(S44="男５",P44+TIME(1,0,0),IF(S44="男６",P44+TIME(1,0,0),IF(S44="女３",P44+TIME(1,0,0),IF(S44="男７",P44+TIME(1,0,0),IF(S44="女２",P44+TIME(1,0,0),P44+TIME(1,10,0))))))</f>
        <v>0.62152777777777779</v>
      </c>
      <c r="S44" s="37" t="s">
        <v>67</v>
      </c>
      <c r="T44" s="25">
        <f>R44+TIME(0,15,0)</f>
        <v>0.63194444444444442</v>
      </c>
      <c r="U44" s="4" t="s">
        <v>3</v>
      </c>
      <c r="V44" s="26">
        <f>IF(W44="男５",T44+TIME(1,0,0),IF(W44="男６",T44+TIME(1,0,0),IF(W44="女３",T44+TIME(1,0,0),IF(W44="男７",T44+TIME(1,0,0),IF(W44="女２",T44+TIME(1,0,0),T44+TIME(1,10,0))))))</f>
        <v>0.68055555555555558</v>
      </c>
      <c r="W44" s="4" t="s">
        <v>67</v>
      </c>
      <c r="X44" s="25">
        <f>V44+TIME(0,15,0)</f>
        <v>0.69097222222222221</v>
      </c>
      <c r="Y44" s="4" t="s">
        <v>3</v>
      </c>
      <c r="Z44" s="26">
        <f>IF(AA44="男５",X44+TIME(1,0,0),IF(AA44="男６",X44+TIME(1,0,0),IF(AA44="女３",X44+TIME(1,0,0),IF(AA44="男７",X44+TIME(1,0,0),IF(AA44="女２",X44+TIME(1,0,0),X44+TIME(1,10,0))))))</f>
        <v>0.73958333333333337</v>
      </c>
      <c r="AA44" s="4" t="s">
        <v>10</v>
      </c>
      <c r="AB44" s="25">
        <f>Z44+TIME(0,15,0)</f>
        <v>0.75</v>
      </c>
      <c r="AC44" s="4" t="s">
        <v>3</v>
      </c>
      <c r="AD44" s="26">
        <f>IF(AE44="男５",AB44+TIME(1,0,0),IF(AE44="男６",AB44+TIME(1,0,0),IF(AE44="女３",AB44+TIME(1,0,0),IF(AE44="男７",AB44+TIME(1,0,0),IF(AE44="女２",AB44+TIME(1,0,0),AB44+TIME(1,10,0))))))</f>
        <v>0.79861111111111116</v>
      </c>
      <c r="AE44" s="7" t="s">
        <v>10</v>
      </c>
      <c r="AF44" s="49"/>
      <c r="AG44" s="50"/>
      <c r="AH44" s="50"/>
      <c r="AI44" s="51"/>
    </row>
    <row r="45" spans="1:35" s="2" customFormat="1" ht="12" customHeight="1">
      <c r="A45" s="55"/>
      <c r="B45" s="67"/>
      <c r="C45" s="73"/>
      <c r="D45" s="5" t="s">
        <v>89</v>
      </c>
      <c r="E45" s="6" t="str">
        <f>IF(G44="女１","w",IF(G44="女２","w",IF(G44="女３","w",IF(G44="女４","w","vs"))))</f>
        <v>w</v>
      </c>
      <c r="F45" s="6" t="s">
        <v>74</v>
      </c>
      <c r="G45" s="8"/>
      <c r="H45" s="5" t="s">
        <v>69</v>
      </c>
      <c r="I45" s="6" t="str">
        <f>IF(K44="女１","w",IF(K44="女２","w",IF(K44="女３","w",IF(K44="女４","w","vs"))))</f>
        <v>w</v>
      </c>
      <c r="J45" s="6" t="s">
        <v>66</v>
      </c>
      <c r="K45" s="8"/>
      <c r="L45" s="5" t="s">
        <v>65</v>
      </c>
      <c r="M45" s="6" t="str">
        <f>IF(O44="女１","w",IF(O44="女２","w",IF(O44="女３","w",IF(O44="女４","w","vs"))))</f>
        <v>w</v>
      </c>
      <c r="N45" s="6" t="s">
        <v>72</v>
      </c>
      <c r="O45" s="8"/>
      <c r="P45" s="38" t="s">
        <v>71</v>
      </c>
      <c r="Q45" s="38" t="str">
        <f>IF(S44="女１","w",IF(S44="女２","w",IF(S44="女３","w",IF(S44="女４","w","vs"))))</f>
        <v>w</v>
      </c>
      <c r="R45" s="38" t="s">
        <v>75</v>
      </c>
      <c r="S45" s="39"/>
      <c r="T45" s="5" t="s">
        <v>70</v>
      </c>
      <c r="U45" s="6" t="str">
        <f>IF(W44="女１","w",IF(W44="女２","w",IF(W44="女３","w",IF(W44="女４","w","vs"))))</f>
        <v>w</v>
      </c>
      <c r="V45" s="6" t="s">
        <v>39</v>
      </c>
      <c r="W45" s="6"/>
      <c r="X45" s="5" t="s">
        <v>85</v>
      </c>
      <c r="Y45" s="6" t="str">
        <f>IF(AA44="女１","w",IF(AA44="女２","w",IF(AA44="女３","w",IF(AA44="女４","w","vs"))))</f>
        <v>vs</v>
      </c>
      <c r="Z45" s="6" t="s">
        <v>69</v>
      </c>
      <c r="AA45" s="6"/>
      <c r="AB45" s="5" t="s">
        <v>19</v>
      </c>
      <c r="AC45" s="6" t="str">
        <f>IF(AE44="女１","w",IF(AE44="女２","w",IF(AE44="女３","w",IF(AE44="女４","w","vs"))))</f>
        <v>vs</v>
      </c>
      <c r="AD45" s="6" t="s">
        <v>38</v>
      </c>
      <c r="AE45" s="8"/>
      <c r="AF45" s="52"/>
      <c r="AG45" s="53"/>
      <c r="AH45" s="53"/>
      <c r="AI45" s="54"/>
    </row>
    <row r="46" spans="1:35" s="2" customFormat="1" ht="12" customHeight="1">
      <c r="A46" s="55"/>
      <c r="B46" s="67"/>
      <c r="C46" s="74" t="s">
        <v>155</v>
      </c>
      <c r="D46" s="9">
        <v>0.41666666666666669</v>
      </c>
      <c r="E46" s="4" t="s">
        <v>3</v>
      </c>
      <c r="F46" s="26">
        <f>IF(G46="男５",D46+TIME(1,0,0),IF(G46="男６",D46+TIME(1,0,0),IF(G46="女３",D46+TIME(1,0,0),IF(G46="男７",D46+TIME(1,0,0),IF(G46="女２",D46+TIME(1,0,0),D46+TIME(1,10,0))))))</f>
        <v>0.45833333333333337</v>
      </c>
      <c r="G46" s="7" t="s">
        <v>16</v>
      </c>
      <c r="H46" s="26">
        <f>F46+TIME(0,15,0)</f>
        <v>0.46875000000000006</v>
      </c>
      <c r="I46" s="4" t="s">
        <v>3</v>
      </c>
      <c r="J46" s="26">
        <f>IF(K46="男５",H46+TIME(1,0,0),IF(K46="男６",H46+TIME(1,0,0),IF(K46="女３",H46+TIME(1,0,0),IF(K46="男７",H46+TIME(1,0,0),IF(K46="女２",H46+TIME(1,0,0),H46+TIME(1,10,0))))))</f>
        <v>0.51736111111111116</v>
      </c>
      <c r="K46" s="7" t="s">
        <v>31</v>
      </c>
      <c r="L46" s="25">
        <f>J46+TIME(0,15,0)</f>
        <v>0.52777777777777779</v>
      </c>
      <c r="M46" s="4" t="s">
        <v>3</v>
      </c>
      <c r="N46" s="26">
        <f>IF(O46="男５",L46+TIME(1,0,0),IF(O46="男６",L46+TIME(1,0,0),IF(O46="女３",L46+TIME(1,0,0),IF(O46="男７",L46+TIME(1,0,0),IF(O46="女２",L46+TIME(1,0,0),L46+TIME(1,10,0))))))</f>
        <v>0.56944444444444442</v>
      </c>
      <c r="O46" s="4" t="s">
        <v>30</v>
      </c>
      <c r="P46" s="25">
        <f>N46+TIME(0,15,0)</f>
        <v>0.57986111111111105</v>
      </c>
      <c r="Q46" s="4" t="s">
        <v>3</v>
      </c>
      <c r="R46" s="26">
        <f>IF(S46="男５",P46+TIME(1,0,0),IF(S46="男６",P46+TIME(1,0,0),IF(S46="女３",P46+TIME(1,0,0),IF(S46="男７",P46+TIME(1,0,0),IF(S46="女２",P46+TIME(1,0,0),P46+TIME(1,10,0))))))</f>
        <v>0.62847222222222221</v>
      </c>
      <c r="S46" s="7" t="s">
        <v>13</v>
      </c>
      <c r="T46" s="29">
        <f>R46+TIME(0,15,0)</f>
        <v>0.63888888888888884</v>
      </c>
      <c r="U46" s="28" t="s">
        <v>3</v>
      </c>
      <c r="V46" s="29">
        <f>IF(W46="男５",T46+TIME(1,0,0),IF(W46="男６",T46+TIME(1,0,0),IF(W46="女２",T46+TIME(1,0,0),IF(W46="男７",T46+TIME(1,0,0),IF(W46="女４",T46+TIME(1,0,0),T46+TIME(1,10,0))))))</f>
        <v>0.68055555555555547</v>
      </c>
      <c r="W46" s="28" t="s">
        <v>20</v>
      </c>
      <c r="X46" s="50"/>
      <c r="Y46" s="50"/>
      <c r="Z46" s="50"/>
      <c r="AA46" s="50"/>
      <c r="AB46" s="49"/>
      <c r="AC46" s="50"/>
      <c r="AD46" s="50"/>
      <c r="AE46" s="51"/>
      <c r="AF46" s="49"/>
      <c r="AG46" s="50"/>
      <c r="AH46" s="50"/>
      <c r="AI46" s="51"/>
    </row>
    <row r="47" spans="1:35" s="2" customFormat="1" ht="12" customHeight="1">
      <c r="A47" s="56"/>
      <c r="B47" s="68"/>
      <c r="C47" s="73"/>
      <c r="D47" s="5" t="s">
        <v>92</v>
      </c>
      <c r="E47" s="6" t="str">
        <f>IF(G46="女１","w",IF(G46="女２","w",IF(G46="女３","w",IF(G46="女４","w","vs"))))</f>
        <v>w</v>
      </c>
      <c r="F47" s="6" t="s">
        <v>52</v>
      </c>
      <c r="G47" s="8"/>
      <c r="H47" s="5" t="s">
        <v>42</v>
      </c>
      <c r="I47" s="6" t="str">
        <f>IF(K46="女１","w",IF(K46="女２","w",IF(K46="女３","w",IF(K46="女４","w","vs"))))</f>
        <v>vs</v>
      </c>
      <c r="J47" s="6" t="s">
        <v>115</v>
      </c>
      <c r="K47" s="8"/>
      <c r="L47" s="5" t="s">
        <v>130</v>
      </c>
      <c r="M47" s="6" t="str">
        <f>IF(O46="女１","w",IF(O46="女２","w",IF(O46="女３","w",IF(O46="女４","w","vs"))))</f>
        <v>vs</v>
      </c>
      <c r="N47" s="6" t="s">
        <v>52</v>
      </c>
      <c r="O47" s="6"/>
      <c r="P47" s="5" t="s">
        <v>95</v>
      </c>
      <c r="Q47" s="6" t="str">
        <f>IF(S46="女１","w",IF(S46="女２","w",IF(S46="女３","w",IF(S46="女４","w","vs"))))</f>
        <v>vs</v>
      </c>
      <c r="R47" s="6" t="s">
        <v>117</v>
      </c>
      <c r="S47" s="8"/>
      <c r="T47" s="32" t="s">
        <v>168</v>
      </c>
      <c r="U47" s="32" t="str">
        <f>IF(W46="女１","w",IF(W46="女２","w",IF(W46="女３","w",IF(W46="女４","w","vs"))))</f>
        <v>vs</v>
      </c>
      <c r="V47" s="32" t="s">
        <v>169</v>
      </c>
      <c r="W47" s="32"/>
      <c r="X47" s="53"/>
      <c r="Y47" s="53"/>
      <c r="Z47" s="53"/>
      <c r="AA47" s="53"/>
      <c r="AB47" s="52"/>
      <c r="AC47" s="53"/>
      <c r="AD47" s="53"/>
      <c r="AE47" s="54"/>
      <c r="AF47" s="52"/>
      <c r="AG47" s="53"/>
      <c r="AH47" s="53"/>
      <c r="AI47" s="54"/>
    </row>
    <row r="48" spans="1:35" s="2" customFormat="1" ht="12" customHeight="1">
      <c r="A48" s="69">
        <v>43001</v>
      </c>
      <c r="B48" s="66" t="s">
        <v>7</v>
      </c>
      <c r="C48" s="74" t="s">
        <v>66</v>
      </c>
      <c r="D48" s="9">
        <v>0.41666666666666669</v>
      </c>
      <c r="E48" s="4" t="s">
        <v>3</v>
      </c>
      <c r="F48" s="26">
        <f>IF(G48="男５",D48+TIME(1,0,0),IF(G48="男６",D48+TIME(1,0,0),IF(G48="女３",D48+TIME(1,0,0),IF(G48="男７",D48+TIME(1,0,0),IF(G48="女２",D48+TIME(1,0,0),D48+TIME(1,10,0))))))</f>
        <v>0.46527777777777779</v>
      </c>
      <c r="G48" s="7" t="s">
        <v>26</v>
      </c>
      <c r="H48" s="34">
        <f>F48+TIME(0,15,0)</f>
        <v>0.47569444444444448</v>
      </c>
      <c r="I48" s="35" t="s">
        <v>3</v>
      </c>
      <c r="J48" s="36">
        <f>IF(K48="男５",H48+TIME(1,0,0),IF(K48="男６",H48+TIME(1,0,0),IF(K48="女３",H48+TIME(1,0,0),IF(K48="男７",H48+TIME(1,0,0),IF(K48="女２",H48+TIME(1,0,0),H48+TIME(1,10,0))))))</f>
        <v>0.52430555555555558</v>
      </c>
      <c r="K48" s="37" t="s">
        <v>26</v>
      </c>
      <c r="L48" s="26">
        <f>J48+TIME(0,15,0)</f>
        <v>0.53472222222222221</v>
      </c>
      <c r="M48" s="4" t="s">
        <v>3</v>
      </c>
      <c r="N48" s="26">
        <f>IF(O48="男５",L48+TIME(1,0,0),IF(O48="男６",L48+TIME(1,0,0),IF(O48="女３",L48+TIME(1,0,0),IF(O48="男７",L48+TIME(1,0,0),IF(O48="女２",L48+TIME(1,0,0),L48+TIME(1,10,0))))))</f>
        <v>0.58333333333333337</v>
      </c>
      <c r="O48" s="7" t="s">
        <v>4</v>
      </c>
      <c r="P48" s="26">
        <f>N48+TIME(0,15,0)</f>
        <v>0.59375</v>
      </c>
      <c r="Q48" s="4" t="s">
        <v>3</v>
      </c>
      <c r="R48" s="26">
        <f>IF(S48="男５",P48+TIME(1,0,0),IF(S48="男６",P48+TIME(1,0,0),IF(S48="女３",P48+TIME(1,0,0),IF(S48="男７",P48+TIME(1,0,0),IF(S48="女２",P48+TIME(1,0,0),P48+TIME(1,10,0))))))</f>
        <v>0.64236111111111116</v>
      </c>
      <c r="S48" s="7" t="s">
        <v>4</v>
      </c>
      <c r="T48" s="25">
        <f>R48+TIME(0,15,0)</f>
        <v>0.65277777777777779</v>
      </c>
      <c r="U48" s="4" t="s">
        <v>3</v>
      </c>
      <c r="V48" s="26">
        <f>IF(W48="男５",T48+TIME(1,0,0),IF(W48="男６",T48+TIME(1,0,0),IF(W48="女３",T48+TIME(1,0,0),IF(W48="男７",T48+TIME(1,0,0),IF(W48="女２",T48+TIME(1,0,0),T48+TIME(1,10,0))))))</f>
        <v>0.70138888888888895</v>
      </c>
      <c r="W48" s="4" t="s">
        <v>80</v>
      </c>
      <c r="X48" s="25">
        <f>V48+TIME(0,15,0)</f>
        <v>0.71180555555555558</v>
      </c>
      <c r="Y48" s="4" t="s">
        <v>3</v>
      </c>
      <c r="Z48" s="26">
        <f>IF(AA48="男５",X48+TIME(1,0,0),IF(AA48="男６",X48+TIME(1,0,0),IF(AA48="女３",X48+TIME(1,0,0),IF(AA48="男７",X48+TIME(1,0,0),IF(AA48="女２",X48+TIME(1,0,0),X48+TIME(1,10,0))))))</f>
        <v>0.76041666666666674</v>
      </c>
      <c r="AA48" s="4" t="s">
        <v>11</v>
      </c>
      <c r="AB48" s="25">
        <f>Z48+TIME(0,15,0)</f>
        <v>0.77083333333333337</v>
      </c>
      <c r="AC48" s="4" t="s">
        <v>3</v>
      </c>
      <c r="AD48" s="26">
        <f>IF(AE48="男５",AB48+TIME(1,0,0),IF(AE48="男６",AB48+TIME(1,0,0),IF(AE48="女３",AB48+TIME(1,0,0),IF(AE48="男７",AB48+TIME(1,0,0),IF(AE48="女２",AB48+TIME(1,0,0),AB48+TIME(1,10,0))))))</f>
        <v>0.81944444444444453</v>
      </c>
      <c r="AE48" s="7" t="s">
        <v>90</v>
      </c>
      <c r="AF48" s="49"/>
      <c r="AG48" s="50"/>
      <c r="AH48" s="50"/>
      <c r="AI48" s="51"/>
    </row>
    <row r="49" spans="1:36" s="2" customFormat="1" ht="12" customHeight="1">
      <c r="A49" s="55"/>
      <c r="B49" s="67"/>
      <c r="C49" s="73"/>
      <c r="D49" s="5" t="s">
        <v>74</v>
      </c>
      <c r="E49" s="6" t="str">
        <f>IF(G48="女１","w",IF(G48="女２","w",IF(G48="女３","w",IF(G48="女４","w","vs"))))</f>
        <v>w</v>
      </c>
      <c r="F49" s="6" t="s">
        <v>66</v>
      </c>
      <c r="G49" s="8"/>
      <c r="H49" s="40" t="s">
        <v>85</v>
      </c>
      <c r="I49" s="38" t="str">
        <f>IF(K48="女１","w",IF(K48="女２","w",IF(K48="女３","w",IF(K48="女４","w","vs"))))</f>
        <v>w</v>
      </c>
      <c r="J49" s="38" t="s">
        <v>75</v>
      </c>
      <c r="K49" s="39"/>
      <c r="L49" s="5" t="s">
        <v>76</v>
      </c>
      <c r="M49" s="6" t="str">
        <f>IF(O48="女１","w",IF(O48="女２","w",IF(O48="女３","w",IF(O48="女４","w","vs"))))</f>
        <v>vs</v>
      </c>
      <c r="N49" s="6" t="s">
        <v>66</v>
      </c>
      <c r="O49" s="8"/>
      <c r="P49" s="6" t="s">
        <v>74</v>
      </c>
      <c r="Q49" s="6" t="str">
        <f>IF(S48="女１","w",IF(S48="女２","w",IF(S48="女３","w",IF(S48="女４","w","vs"))))</f>
        <v>vs</v>
      </c>
      <c r="R49" s="6" t="s">
        <v>73</v>
      </c>
      <c r="S49" s="8"/>
      <c r="T49" s="5" t="s">
        <v>76</v>
      </c>
      <c r="U49" s="6" t="str">
        <f>IF(W48="女１","w",IF(W48="女２","w",IF(W48="女３","w",IF(W48="女４","w","vs"))))</f>
        <v>w</v>
      </c>
      <c r="V49" s="6" t="s">
        <v>69</v>
      </c>
      <c r="W49" s="6"/>
      <c r="X49" s="5" t="s">
        <v>65</v>
      </c>
      <c r="Y49" s="6" t="str">
        <f>IF(AA48="女１","w",IF(AA48="女２","w",IF(AA48="女３","w",IF(AA48="女４","w","vs"))))</f>
        <v>w</v>
      </c>
      <c r="Z49" s="6" t="s">
        <v>71</v>
      </c>
      <c r="AA49" s="6"/>
      <c r="AB49" s="5" t="s">
        <v>72</v>
      </c>
      <c r="AC49" s="6" t="str">
        <f>IF(AE48="女１","w",IF(AE48="女２","w",IF(AE48="女３","w",IF(AE48="女４","w","vs"))))</f>
        <v>w</v>
      </c>
      <c r="AD49" s="6" t="s">
        <v>77</v>
      </c>
      <c r="AE49" s="8"/>
      <c r="AF49" s="52"/>
      <c r="AG49" s="53"/>
      <c r="AH49" s="53"/>
      <c r="AI49" s="54"/>
    </row>
    <row r="50" spans="1:36" s="2" customFormat="1" ht="12" customHeight="1">
      <c r="A50" s="55"/>
      <c r="B50" s="67"/>
      <c r="C50" s="70" t="s">
        <v>14</v>
      </c>
      <c r="D50" s="9">
        <v>0.41666666666666669</v>
      </c>
      <c r="E50" s="4" t="s">
        <v>3</v>
      </c>
      <c r="F50" s="26">
        <f>IF(G50="男５",D50+TIME(1,0,0),IF(G50="男６",D50+TIME(1,0,0),IF(G50="女３",D50+TIME(1,0,0),IF(G50="男７",D50+TIME(1,0,0),IF(G50="女２",D50+TIME(1,0,0),D50+TIME(1,10,0))))))</f>
        <v>0.46527777777777779</v>
      </c>
      <c r="G50" s="7" t="s">
        <v>13</v>
      </c>
      <c r="H50" s="25">
        <f>F50+TIME(0,15,0)</f>
        <v>0.47569444444444448</v>
      </c>
      <c r="I50" s="4" t="s">
        <v>3</v>
      </c>
      <c r="J50" s="26">
        <f>IF(K50="男５",H50+TIME(1,0,0),IF(K50="男６",H50+TIME(1,0,0),IF(K50="女３",H50+TIME(1,0,0),IF(K50="男７",H50+TIME(1,0,0),IF(K50="女２",H50+TIME(1,0,0),H50+TIME(1,10,0))))))</f>
        <v>0.52430555555555558</v>
      </c>
      <c r="K50" s="7" t="s">
        <v>18</v>
      </c>
      <c r="L50" s="26">
        <f>J50+TIME(0,15,0)</f>
        <v>0.53472222222222221</v>
      </c>
      <c r="M50" s="4" t="s">
        <v>3</v>
      </c>
      <c r="N50" s="26">
        <f>IF(O50="男５",L50+TIME(1,0,0),IF(O50="男６",L50+TIME(1,0,0),IF(O50="女３",L50+TIME(1,0,0),IF(O50="男７",L50+TIME(1,0,0),IF(O50="女２",L50+TIME(1,0,0),L50+TIME(1,10,0))))))</f>
        <v>0.58333333333333337</v>
      </c>
      <c r="O50" s="7" t="s">
        <v>29</v>
      </c>
      <c r="P50" s="26">
        <f>N50+TIME(0,15,0)</f>
        <v>0.59375</v>
      </c>
      <c r="Q50" s="4" t="s">
        <v>3</v>
      </c>
      <c r="R50" s="26">
        <f>IF(S50="男５",P50+TIME(1,0,0),IF(S50="男６",P50+TIME(1,0,0),IF(S50="女３",P50+TIME(1,0,0),IF(S50="男７",P50+TIME(1,0,0),IF(S50="女２",P50+TIME(1,0,0),P50+TIME(1,10,0))))))</f>
        <v>0.63541666666666663</v>
      </c>
      <c r="S50" s="7" t="s">
        <v>9</v>
      </c>
      <c r="T50" s="25">
        <f>R50+TIME(0,15,0)</f>
        <v>0.64583333333333326</v>
      </c>
      <c r="U50" s="4" t="s">
        <v>3</v>
      </c>
      <c r="V50" s="26">
        <f>IF(W50="男５",T50+TIME(1,0,0),IF(W50="男６",T50+TIME(1,0,0),IF(W50="女３",T50+TIME(1,0,0),IF(W50="男７",T50+TIME(1,0,0),IF(W50="女２",T50+TIME(1,0,0),T50+TIME(1,10,0))))))</f>
        <v>0.69444444444444442</v>
      </c>
      <c r="W50" s="4" t="s">
        <v>13</v>
      </c>
      <c r="X50" s="25">
        <f>V50+TIME(0,15,0)</f>
        <v>0.70486111111111105</v>
      </c>
      <c r="Y50" s="4" t="s">
        <v>3</v>
      </c>
      <c r="Z50" s="26">
        <f>IF(AA50="男５",X50+TIME(1,0,0),IF(AA50="男６",X50+TIME(1,0,0),IF(AA50="女３",X50+TIME(1,0,0),IF(AA50="男７",X50+TIME(1,0,0),IF(AA50="女２",X50+TIME(1,0,0),X50+TIME(1,10,0))))))</f>
        <v>0.74652777777777768</v>
      </c>
      <c r="AA50" s="4" t="s">
        <v>8</v>
      </c>
      <c r="AB50" s="25">
        <f>Z50+TIME(0,15,0)</f>
        <v>0.75694444444444431</v>
      </c>
      <c r="AC50" s="4" t="s">
        <v>3</v>
      </c>
      <c r="AD50" s="26">
        <f>IF(AE50="男５",AB50+TIME(1,0,0),IF(AE50="男６",AB50+TIME(1,0,0),IF(AE50="女３",AB50+TIME(1,0,0),IF(AE50="男７",AB50+TIME(1,0,0),IF(AE50="女２",AB50+TIME(1,0,0),AB50+TIME(1,10,0))))))</f>
        <v>0.79861111111111094</v>
      </c>
      <c r="AE50" s="7" t="s">
        <v>99</v>
      </c>
      <c r="AF50" s="49"/>
      <c r="AG50" s="50"/>
      <c r="AH50" s="50"/>
      <c r="AI50" s="51"/>
    </row>
    <row r="51" spans="1:36" s="2" customFormat="1" ht="12" customHeight="1">
      <c r="A51" s="56"/>
      <c r="B51" s="68"/>
      <c r="C51" s="71"/>
      <c r="D51" s="5" t="s">
        <v>51</v>
      </c>
      <c r="E51" s="6" t="str">
        <f>IF(G50="女１","w",IF(G50="女２","w",IF(G50="女３","w",IF(G50="女４","w","vs"))))</f>
        <v>vs</v>
      </c>
      <c r="F51" s="6" t="s">
        <v>117</v>
      </c>
      <c r="G51" s="8"/>
      <c r="H51" s="5" t="s">
        <v>119</v>
      </c>
      <c r="I51" s="6" t="str">
        <f>IF(K50="女１","w",IF(K50="女２","w",IF(K50="女３","w",IF(K50="女４","w","vs"))))</f>
        <v>vs</v>
      </c>
      <c r="J51" s="6" t="s">
        <v>121</v>
      </c>
      <c r="K51" s="8"/>
      <c r="L51" s="5" t="s">
        <v>59</v>
      </c>
      <c r="M51" s="6" t="s">
        <v>138</v>
      </c>
      <c r="N51" s="6" t="s">
        <v>38</v>
      </c>
      <c r="O51" s="8"/>
      <c r="P51" s="6" t="s">
        <v>49</v>
      </c>
      <c r="Q51" s="6" t="str">
        <f>IF(S50="女１","w",IF(S50="女２","w",IF(S50="女３","w",IF(S50="女４","w","vs"))))</f>
        <v>vs</v>
      </c>
      <c r="R51" s="6" t="s">
        <v>57</v>
      </c>
      <c r="S51" s="8"/>
      <c r="T51" s="5" t="s">
        <v>39</v>
      </c>
      <c r="U51" s="6" t="str">
        <f>IF(W50="女１","w",IF(W50="女２","w",IF(W50="女３","w",IF(W50="女４","w","vs"))))</f>
        <v>vs</v>
      </c>
      <c r="V51" s="6" t="s">
        <v>50</v>
      </c>
      <c r="W51" s="6"/>
      <c r="X51" s="5" t="s">
        <v>98</v>
      </c>
      <c r="Y51" s="6" t="str">
        <f>IF(AA50="女１","w",IF(AA50="女２","w",IF(AA50="女３","w",IF(AA50="女４","w","vs"))))</f>
        <v>w</v>
      </c>
      <c r="Z51" s="6" t="s">
        <v>38</v>
      </c>
      <c r="AA51" s="6"/>
      <c r="AB51" s="5" t="s">
        <v>42</v>
      </c>
      <c r="AC51" s="6" t="str">
        <f>IF(AE50="女１","w",IF(AE50="女２","w",IF(AE50="女３","w",IF(AE50="女４","w","vs"))))</f>
        <v>w</v>
      </c>
      <c r="AD51" s="6" t="s">
        <v>14</v>
      </c>
      <c r="AE51" s="8"/>
      <c r="AF51" s="52"/>
      <c r="AG51" s="53"/>
      <c r="AH51" s="53"/>
      <c r="AI51" s="54"/>
    </row>
    <row r="52" spans="1:36" s="2" customFormat="1" ht="12" customHeight="1">
      <c r="A52" s="69">
        <v>43002</v>
      </c>
      <c r="B52" s="66" t="s">
        <v>23</v>
      </c>
      <c r="C52" s="74" t="s">
        <v>70</v>
      </c>
      <c r="D52" s="41">
        <v>0.39583333333333331</v>
      </c>
      <c r="E52" s="35" t="s">
        <v>3</v>
      </c>
      <c r="F52" s="36">
        <f>IF(G52="男５",D52+TIME(1,0,0),IF(G52="男６",D52+TIME(1,0,0),IF(G52="女３",D52+TIME(1,0,0),IF(G52="男７",D52+TIME(1,0,0),IF(G52="女２",D52+TIME(1,0,0),D52+TIME(1,10,0))))))</f>
        <v>0.44444444444444442</v>
      </c>
      <c r="G52" s="37" t="s">
        <v>80</v>
      </c>
      <c r="H52" s="25">
        <f>F52+TIME(0,15,0)</f>
        <v>0.4548611111111111</v>
      </c>
      <c r="I52" s="4" t="s">
        <v>3</v>
      </c>
      <c r="J52" s="26">
        <f>IF(K52="男５",H52+TIME(1,0,0),IF(K52="男６",H52+TIME(1,0,0),IF(K52="女３",H52+TIME(1,0,0),IF(K52="男７",H52+TIME(1,0,0),IF(K52="女２",H52+TIME(1,0,0),H52+TIME(1,10,0))))))</f>
        <v>0.50347222222222221</v>
      </c>
      <c r="K52" s="7" t="s">
        <v>67</v>
      </c>
      <c r="L52" s="26">
        <f>J52+TIME(0,15,0)</f>
        <v>0.51388888888888884</v>
      </c>
      <c r="M52" s="4" t="s">
        <v>3</v>
      </c>
      <c r="N52" s="26">
        <f>IF(O52="男５",L52+TIME(1,0,0),IF(O52="男６",L52+TIME(1,0,0),IF(O52="女３",L52+TIME(1,0,0),IF(O52="男７",L52+TIME(1,0,0),IF(O52="女２",L52+TIME(1,0,0),L52+TIME(1,10,0))))))</f>
        <v>0.5625</v>
      </c>
      <c r="O52" s="7" t="s">
        <v>80</v>
      </c>
      <c r="P52" s="26">
        <f>N52+TIME(0,15,0)</f>
        <v>0.57291666666666663</v>
      </c>
      <c r="Q52" s="4" t="s">
        <v>3</v>
      </c>
      <c r="R52" s="26">
        <f>IF(S52="男５",P52+TIME(1,0,0),IF(S52="男６",P52+TIME(1,0,0),IF(S52="女３",P52+TIME(1,0,0),IF(S52="男７",P52+TIME(1,0,0),IF(S52="女２",P52+TIME(1,0,0),P52+TIME(1,10,0))))))</f>
        <v>0.62152777777777779</v>
      </c>
      <c r="S52" s="7" t="s">
        <v>26</v>
      </c>
      <c r="T52" s="25">
        <f>R52+TIME(0,15,0)</f>
        <v>0.63194444444444442</v>
      </c>
      <c r="U52" s="4" t="s">
        <v>3</v>
      </c>
      <c r="V52" s="26">
        <f>IF(W52="男５",T52+TIME(1,0,0),IF(W52="男６",T52+TIME(1,0,0),IF(W52="女３",T52+TIME(1,0,0),IF(W52="男７",T52+TIME(1,0,0),IF(W52="女２",T52+TIME(1,0,0),T52+TIME(1,10,0))))))</f>
        <v>0.68055555555555558</v>
      </c>
      <c r="W52" s="4" t="s">
        <v>26</v>
      </c>
      <c r="X52" s="25">
        <f>V52+TIME(0,15,0)</f>
        <v>0.69097222222222221</v>
      </c>
      <c r="Y52" s="4" t="s">
        <v>3</v>
      </c>
      <c r="Z52" s="26">
        <f>IF(AA52="男５",X52+TIME(1,0,0),IF(AA52="男６",X52+TIME(1,0,0),IF(AA52="女３",X52+TIME(1,0,0),IF(AA52="男７",X52+TIME(1,0,0),IF(AA52="女２",X52+TIME(1,0,0),X52+TIME(1,10,0))))))</f>
        <v>0.73958333333333337</v>
      </c>
      <c r="AA52" s="4" t="s">
        <v>86</v>
      </c>
      <c r="AB52" s="42">
        <f>Z52+TIME(0,15,0)</f>
        <v>0.75</v>
      </c>
      <c r="AC52" s="43" t="s">
        <v>3</v>
      </c>
      <c r="AD52" s="44">
        <f>IF(AE52="男５",AB52+TIME(1,0,0),IF(AE52="男６",AB52+TIME(1,0,0),IF(AE52="女３",AB52+TIME(1,0,0),IF(AE52="男７",AB52+TIME(1,0,0),IF(AE52="女２",AB52+TIME(1,0,0),AB52+TIME(1,10,0))))))</f>
        <v>0.79861111111111116</v>
      </c>
      <c r="AE52" s="45" t="s">
        <v>86</v>
      </c>
      <c r="AF52" s="25">
        <v>0.80902777777777779</v>
      </c>
      <c r="AG52" s="4" t="s">
        <v>3</v>
      </c>
      <c r="AH52" s="26">
        <f>IF(AI52="男５",AF52+TIME(1,0,0),IF(AI52="男６",AF52+TIME(1,0,0),IF(AI52="女３",AF52+TIME(1,0,0),IF(AI52="男７",AF52+TIME(1,0,0),IF(AI52="女２",AF52+TIME(1,0,0),AF52+TIME(1,10,0))))))</f>
        <v>0.85763888888888895</v>
      </c>
      <c r="AI52" s="7" t="s">
        <v>10</v>
      </c>
    </row>
    <row r="53" spans="1:36" s="2" customFormat="1" ht="12" customHeight="1">
      <c r="A53" s="55"/>
      <c r="B53" s="67"/>
      <c r="C53" s="73"/>
      <c r="D53" s="40" t="s">
        <v>75</v>
      </c>
      <c r="E53" s="38" t="str">
        <f>IF(G52="女１","w",IF(G52="女２","w",IF(G52="女３","w",IF(G52="女４","w","vs"))))</f>
        <v>w</v>
      </c>
      <c r="F53" s="38" t="s">
        <v>77</v>
      </c>
      <c r="G53" s="39"/>
      <c r="H53" s="5" t="s">
        <v>89</v>
      </c>
      <c r="I53" s="6" t="str">
        <f>IF(K52="女１","w",IF(K52="女２","w",IF(K52="女３","w",IF(K52="女４","w","vs"))))</f>
        <v>w</v>
      </c>
      <c r="J53" s="6" t="s">
        <v>71</v>
      </c>
      <c r="K53" s="8"/>
      <c r="L53" s="5" t="s">
        <v>65</v>
      </c>
      <c r="M53" s="6" t="str">
        <f>IF(O52="女１","w",IF(O52="女２","w",IF(O52="女３","w",IF(O52="女４","w","vs"))))</f>
        <v>w</v>
      </c>
      <c r="N53" s="6" t="s">
        <v>69</v>
      </c>
      <c r="O53" s="8"/>
      <c r="P53" s="6" t="s">
        <v>74</v>
      </c>
      <c r="Q53" s="6" t="str">
        <f>IF(S52="女１","w",IF(S52="女２","w",IF(S52="女３","w",IF(S52="女４","w","vs"))))</f>
        <v>w</v>
      </c>
      <c r="R53" s="6" t="s">
        <v>72</v>
      </c>
      <c r="S53" s="8"/>
      <c r="T53" s="5" t="s">
        <v>70</v>
      </c>
      <c r="U53" s="6" t="str">
        <f>IF(W52="女１","w",IF(W52="女２","w",IF(W52="女３","w",IF(W52="女４","w","vs"))))</f>
        <v>w</v>
      </c>
      <c r="V53" s="6" t="s">
        <v>66</v>
      </c>
      <c r="W53" s="6"/>
      <c r="X53" s="5" t="s">
        <v>68</v>
      </c>
      <c r="Y53" s="6" t="str">
        <f>IF(AA52="女１","w",IF(AA52="女２","w",IF(AA52="女３","w",IF(AA52="女４","w","vs"))))</f>
        <v>vs</v>
      </c>
      <c r="Z53" s="6" t="s">
        <v>79</v>
      </c>
      <c r="AA53" s="6"/>
      <c r="AB53" s="48" t="s">
        <v>72</v>
      </c>
      <c r="AC53" s="46" t="str">
        <f>IF(AE52="女１","w",IF(AE52="女２","w",IF(AE52="女３","w",IF(AE52="女４","w","vs"))))</f>
        <v>vs</v>
      </c>
      <c r="AD53" s="46" t="s">
        <v>75</v>
      </c>
      <c r="AE53" s="47"/>
      <c r="AF53" s="20" t="s">
        <v>124</v>
      </c>
      <c r="AG53" s="6" t="s">
        <v>15</v>
      </c>
      <c r="AH53" s="6" t="s">
        <v>59</v>
      </c>
      <c r="AI53" s="21"/>
    </row>
    <row r="54" spans="1:36" ht="12" customHeight="1">
      <c r="A54" s="55"/>
      <c r="B54" s="67"/>
      <c r="C54" s="74" t="s">
        <v>17</v>
      </c>
      <c r="D54" s="9">
        <v>0.41666666666666669</v>
      </c>
      <c r="E54" s="4" t="s">
        <v>3</v>
      </c>
      <c r="F54" s="26">
        <f>IF(G54="男５",D54+TIME(1,0,0),IF(G54="男６",D54+TIME(1,0,0),IF(G54="女３",D54+TIME(1,0,0),IF(G54="男７",D54+TIME(1,0,0),IF(G54="女２",D54+TIME(1,0,0),D54+TIME(1,10,0))))))</f>
        <v>0.45833333333333337</v>
      </c>
      <c r="G54" s="7" t="s">
        <v>20</v>
      </c>
      <c r="H54" s="25">
        <f>F54+TIME(0,15,0)</f>
        <v>0.46875000000000006</v>
      </c>
      <c r="I54" s="4" t="s">
        <v>3</v>
      </c>
      <c r="J54" s="26">
        <f>IF(K54="男５",H54+TIME(1,0,0),IF(K54="男６",H54+TIME(1,0,0),IF(K54="女３",H54+TIME(1,0,0),IF(K54="男７",H54+TIME(1,0,0),IF(K54="女２",H54+TIME(1,0,0),H54+TIME(1,10,0))))))</f>
        <v>0.51041666666666674</v>
      </c>
      <c r="K54" s="7" t="s">
        <v>134</v>
      </c>
      <c r="L54" s="26">
        <f>J54+TIME(0,15,0)</f>
        <v>0.52083333333333337</v>
      </c>
      <c r="M54" s="4" t="s">
        <v>3</v>
      </c>
      <c r="N54" s="26">
        <f>IF(O54="男５",L54+TIME(1,0,0),IF(O54="男６",L54+TIME(1,0,0),IF(O54="女３",L54+TIME(1,0,0),IF(O54="男７",L54+TIME(1,0,0),IF(O54="女２",L54+TIME(1,0,0),L54+TIME(1,10,0))))))</f>
        <v>0.5625</v>
      </c>
      <c r="O54" s="7" t="s">
        <v>9</v>
      </c>
      <c r="P54" s="26">
        <f>N54+TIME(0,15,0)</f>
        <v>0.57291666666666663</v>
      </c>
      <c r="Q54" s="4" t="s">
        <v>3</v>
      </c>
      <c r="R54" s="26">
        <f>IF(S54="男５",P54+TIME(1,0,0),IF(S54="男６",P54+TIME(1,0,0),IF(S54="女３",P54+TIME(1,0,0),IF(S54="男７",P54+TIME(1,0,0),IF(S54="女２",P54+TIME(1,0,0),P54+TIME(1,10,0))))))</f>
        <v>0.61458333333333326</v>
      </c>
      <c r="S54" s="7" t="s">
        <v>32</v>
      </c>
      <c r="T54" s="25">
        <f>R54+TIME(0,15,0)</f>
        <v>0.62499999999999989</v>
      </c>
      <c r="U54" s="4" t="s">
        <v>3</v>
      </c>
      <c r="V54" s="26">
        <f>IF(W54="男５",T54+TIME(1,0,0),IF(W54="男６",T54+TIME(1,0,0),IF(W54="女３",T54+TIME(1,0,0),IF(W54="男７",T54+TIME(1,0,0),IF(W54="女２",T54+TIME(1,0,0),T54+TIME(1,10,0))))))</f>
        <v>0.66666666666666652</v>
      </c>
      <c r="W54" s="4" t="s">
        <v>20</v>
      </c>
      <c r="X54" s="25">
        <f>V54+TIME(0,15,0)</f>
        <v>0.67708333333333315</v>
      </c>
      <c r="Y54" s="4" t="s">
        <v>3</v>
      </c>
      <c r="Z54" s="26">
        <f>IF(AA54="男５",X54+TIME(1,0,0),IF(AA54="男６",X54+TIME(1,0,0),IF(AA54="女３",X54+TIME(1,0,0),IF(AA54="男７",X54+TIME(1,0,0),IF(AA54="女２",X54+TIME(1,0,0),X54+TIME(1,10,0))))))</f>
        <v>0.72569444444444431</v>
      </c>
      <c r="AA54" s="4" t="s">
        <v>18</v>
      </c>
      <c r="AB54" s="25">
        <f>Z54+TIME(0,15,0)</f>
        <v>0.73611111111111094</v>
      </c>
      <c r="AC54" s="4" t="s">
        <v>3</v>
      </c>
      <c r="AD54" s="26">
        <f>IF(AE54="男５",AB54+TIME(1,0,0),IF(AE54="男６",AB54+TIME(1,0,0),IF(AE54="女３",AB54+TIME(1,0,0),IF(AE54="男７",AB54+TIME(1,0,0),IF(AE54="女２",AB54+TIME(1,0,0),AB54+TIME(1,10,0))))))</f>
        <v>0.7847222222222221</v>
      </c>
      <c r="AE54" s="7" t="s">
        <v>13</v>
      </c>
      <c r="AF54" s="14">
        <f>AD54+TIME(0,15,0)</f>
        <v>0.79513888888888873</v>
      </c>
      <c r="AG54" s="13" t="s">
        <v>3</v>
      </c>
      <c r="AH54" s="14">
        <f>IF(AI54="男５",AF54+TIME(1,0,0),IF(AI54="男６",AF54+TIME(1,0,0),IF(AI54="女３",AF54+TIME(1,0,0),IF(AI54="男７",AF54+TIME(1,0,0),IF(AI54="女２",AF54+TIME(1,0,0),AF54+TIME(1,10,0))))))</f>
        <v>0.84374999999999989</v>
      </c>
      <c r="AI54" s="15" t="s">
        <v>158</v>
      </c>
      <c r="AJ54" s="23"/>
    </row>
    <row r="55" spans="1:36" ht="12" customHeight="1">
      <c r="A55" s="56"/>
      <c r="B55" s="68"/>
      <c r="C55" s="73"/>
      <c r="D55" s="5" t="s">
        <v>55</v>
      </c>
      <c r="E55" s="6" t="str">
        <f>IF(G54="女１","w",IF(G54="女２","w",IF(G54="女３","w",IF(G54="女４","w","vs"))))</f>
        <v>vs</v>
      </c>
      <c r="F55" s="6" t="s">
        <v>92</v>
      </c>
      <c r="G55" s="8"/>
      <c r="H55" s="5" t="s">
        <v>92</v>
      </c>
      <c r="I55" s="6" t="str">
        <f>IF(K54="女１","w",IF(K54="女２","w",IF(K54="女３","w",IF(K54="女４","w","vs"))))</f>
        <v>w</v>
      </c>
      <c r="J55" s="6" t="s">
        <v>62</v>
      </c>
      <c r="K55" s="8"/>
      <c r="L55" s="5" t="s">
        <v>97</v>
      </c>
      <c r="M55" s="6" t="str">
        <f>IF(O54="女１","w",IF(O54="女２","w",IF(O54="女３","w",IF(O54="女４","w","vs"))))</f>
        <v>vs</v>
      </c>
      <c r="N55" s="6" t="s">
        <v>93</v>
      </c>
      <c r="O55" s="8"/>
      <c r="P55" s="6" t="s">
        <v>49</v>
      </c>
      <c r="Q55" s="6" t="str">
        <f>IF(S54="女１","w",IF(S54="女２","w",IF(S54="女３","w",IF(S54="女４","w","vs"))))</f>
        <v>w</v>
      </c>
      <c r="R55" s="6" t="s">
        <v>115</v>
      </c>
      <c r="S55" s="8"/>
      <c r="T55" s="5" t="s">
        <v>100</v>
      </c>
      <c r="U55" s="6" t="str">
        <f>IF(W54="女１","w",IF(W54="女２","w",IF(W54="女３","w",IF(W54="女４","w","vs"))))</f>
        <v>vs</v>
      </c>
      <c r="V55" s="6" t="s">
        <v>120</v>
      </c>
      <c r="W55" s="6"/>
      <c r="X55" s="5" t="s">
        <v>17</v>
      </c>
      <c r="Y55" s="6" t="str">
        <f>IF(AA54="女１","w",IF(AA54="女２","w",IF(AA54="女３","w",IF(AA54="女４","w","vs"))))</f>
        <v>vs</v>
      </c>
      <c r="Z55" s="6" t="s">
        <v>119</v>
      </c>
      <c r="AA55" s="6"/>
      <c r="AB55" s="5" t="s">
        <v>50</v>
      </c>
      <c r="AC55" s="6" t="str">
        <f>IF(AE54="女１","w",IF(AE54="女２","w",IF(AE54="女３","w",IF(AE54="女４","w","vs"))))</f>
        <v>vs</v>
      </c>
      <c r="AD55" s="6" t="s">
        <v>117</v>
      </c>
      <c r="AE55" s="8"/>
      <c r="AF55" s="18" t="s">
        <v>156</v>
      </c>
      <c r="AG55" s="18" t="str">
        <f>IF(AI54="女１","w",IF(AI54="女２","w",IF(AI54="女３","w",IF(AI54="女４","w","vs"))))</f>
        <v>vs</v>
      </c>
      <c r="AH55" s="18" t="s">
        <v>157</v>
      </c>
      <c r="AI55" s="19"/>
      <c r="AJ55" s="23"/>
    </row>
    <row r="56" spans="1:36" ht="12" customHeight="1">
      <c r="A56" s="69">
        <v>43008</v>
      </c>
      <c r="B56" s="66" t="s">
        <v>6</v>
      </c>
      <c r="C56" s="74" t="s">
        <v>160</v>
      </c>
      <c r="D56" s="9">
        <v>0.41666666666666669</v>
      </c>
      <c r="E56" s="4" t="s">
        <v>3</v>
      </c>
      <c r="F56" s="26">
        <f>IF(G56="男５",D56+TIME(1,0,0),IF(G56="男６",D56+TIME(1,0,0),IF(G56="女３",D56+TIME(1,0,0),IF(G56="男７",D56+TIME(1,0,0),IF(G56="女２",D56+TIME(1,0,0),D56+TIME(1,10,0))))))</f>
        <v>0.45833333333333337</v>
      </c>
      <c r="G56" s="7" t="s">
        <v>20</v>
      </c>
      <c r="H56" s="34">
        <f>F56+TIME(0,15,0)</f>
        <v>0.46875000000000006</v>
      </c>
      <c r="I56" s="35" t="s">
        <v>3</v>
      </c>
      <c r="J56" s="36">
        <f>IF(K56="男５",H56+TIME(1,0,0),IF(K56="男６",H56+TIME(1,0,0),IF(K56="女３",H56+TIME(1,0,0),IF(K56="男７",H56+TIME(1,0,0),IF(K56="女２",H56+TIME(1,0,0),H56+TIME(1,10,0))))))</f>
        <v>0.51736111111111116</v>
      </c>
      <c r="K56" s="37" t="s">
        <v>67</v>
      </c>
      <c r="L56" s="44">
        <f>J56+TIME(0,15,0)</f>
        <v>0.52777777777777779</v>
      </c>
      <c r="M56" s="43" t="s">
        <v>3</v>
      </c>
      <c r="N56" s="44">
        <f>IF(O56="男５",L56+TIME(1,0,0),IF(O56="男６",L56+TIME(1,0,0),IF(O56="女３",L56+TIME(1,0,0),IF(O56="男７",L56+TIME(1,0,0),IF(O56="女２",L56+TIME(1,0,0),L56+TIME(1,10,0))))))</f>
        <v>0.57638888888888895</v>
      </c>
      <c r="O56" s="45" t="s">
        <v>4</v>
      </c>
      <c r="P56" s="26">
        <f>N56+TIME(0,15,0)</f>
        <v>0.58680555555555558</v>
      </c>
      <c r="Q56" s="4" t="s">
        <v>3</v>
      </c>
      <c r="R56" s="26">
        <f>IF(S56="男５",P56+TIME(1,0,0),IF(S56="男６",P56+TIME(1,0,0),IF(S56="女３",P56+TIME(1,0,0),IF(S56="男７",P56+TIME(1,0,0),IF(S56="女２",P56+TIME(1,0,0),P56+TIME(1,10,0))))))</f>
        <v>0.63541666666666674</v>
      </c>
      <c r="S56" s="7" t="s">
        <v>26</v>
      </c>
      <c r="T56" s="25">
        <f>R56+TIME(0,15,0)</f>
        <v>0.64583333333333337</v>
      </c>
      <c r="U56" s="4" t="s">
        <v>3</v>
      </c>
      <c r="V56" s="26">
        <f>IF(W56="男５",T56+TIME(1,0,0),IF(W56="男６",T56+TIME(1,0,0),IF(W56="女３",T56+TIME(1,0,0),IF(W56="男７",T56+TIME(1,0,0),IF(W56="女２",T56+TIME(1,0,0),T56+TIME(1,10,0))))))</f>
        <v>0.69444444444444453</v>
      </c>
      <c r="W56" s="4" t="s">
        <v>4</v>
      </c>
      <c r="X56" s="25">
        <f>V56+TIME(0,15,0)</f>
        <v>0.70486111111111116</v>
      </c>
      <c r="Y56" s="4" t="s">
        <v>3</v>
      </c>
      <c r="Z56" s="26">
        <f>IF(AA56="男５",X56+TIME(1,0,0),IF(AA56="男６",X56+TIME(1,0,0),IF(AA56="女３",X56+TIME(1,0,0),IF(AA56="男７",X56+TIME(1,0,0),IF(AA56="女２",X56+TIME(1,0,0),X56+TIME(1,10,0))))))</f>
        <v>0.74652777777777779</v>
      </c>
      <c r="AA56" s="4" t="s">
        <v>135</v>
      </c>
      <c r="AB56" s="25">
        <f>Z56+TIME(0,15,0)</f>
        <v>0.75694444444444442</v>
      </c>
      <c r="AC56" s="4" t="s">
        <v>3</v>
      </c>
      <c r="AD56" s="26">
        <f>IF(AE56="男５",AB56+TIME(1,0,0),IF(AE56="男６",AB56+TIME(1,0,0),IF(AE56="女３",AB56+TIME(1,0,0),IF(AE56="男７",AB56+TIME(1,0,0),IF(AE56="女２",AB56+TIME(1,0,0),AB56+TIME(1,10,0))))))</f>
        <v>0.79861111111111105</v>
      </c>
      <c r="AE56" s="7" t="s">
        <v>144</v>
      </c>
      <c r="AF56" s="49"/>
      <c r="AG56" s="50"/>
      <c r="AH56" s="50"/>
      <c r="AI56" s="51"/>
    </row>
    <row r="57" spans="1:36" ht="12" customHeight="1">
      <c r="A57" s="55"/>
      <c r="B57" s="67"/>
      <c r="C57" s="72"/>
      <c r="D57" s="5" t="s">
        <v>102</v>
      </c>
      <c r="E57" s="6" t="str">
        <f>IF(G56="女１","w",IF(G56="女２","w",IF(G56="女３","w",IF(G56="女４","w","vs"))))</f>
        <v>vs</v>
      </c>
      <c r="F57" s="6" t="s">
        <v>92</v>
      </c>
      <c r="G57" s="8"/>
      <c r="H57" s="40" t="s">
        <v>72</v>
      </c>
      <c r="I57" s="38" t="str">
        <f>IF(K56="女１","w",IF(K56="女２","w",IF(K56="女３","w",IF(K56="女４","w","vs"))))</f>
        <v>w</v>
      </c>
      <c r="J57" s="38" t="s">
        <v>75</v>
      </c>
      <c r="K57" s="39"/>
      <c r="L57" s="48" t="s">
        <v>66</v>
      </c>
      <c r="M57" s="46" t="str">
        <f>IF(O56="女１","w",IF(O56="女２","w",IF(O56="女３","w",IF(O56="女４","w","vs"))))</f>
        <v>vs</v>
      </c>
      <c r="N57" s="46" t="s">
        <v>75</v>
      </c>
      <c r="O57" s="47"/>
      <c r="P57" s="6" t="s">
        <v>66</v>
      </c>
      <c r="Q57" s="6" t="str">
        <f>IF(S56="女１","w",IF(S56="女２","w",IF(S56="女３","w",IF(S56="女４","w","vs"))))</f>
        <v>w</v>
      </c>
      <c r="R57" s="6" t="s">
        <v>39</v>
      </c>
      <c r="S57" s="8"/>
      <c r="T57" s="5" t="s">
        <v>73</v>
      </c>
      <c r="U57" s="6" t="str">
        <f>IF(W56="女１","w",IF(W56="女２","w",IF(W56="女３","w",IF(W56="女４","w","vs"))))</f>
        <v>vs</v>
      </c>
      <c r="V57" s="6" t="s">
        <v>79</v>
      </c>
      <c r="W57" s="6"/>
      <c r="X57" s="5" t="s">
        <v>128</v>
      </c>
      <c r="Y57" s="6" t="str">
        <f>IF(AA56="女１","w",IF(AA56="女２","w",IF(AA56="女３","w",IF(AA56="女４","w","vs"))))</f>
        <v>vs</v>
      </c>
      <c r="Z57" s="6" t="s">
        <v>45</v>
      </c>
      <c r="AA57" s="6"/>
      <c r="AB57" s="5" t="s">
        <v>62</v>
      </c>
      <c r="AC57" s="6" t="str">
        <f>IF(AE56="女１","w",IF(AE56="女２","w",IF(AE56="女３","w",IF(AE56="女４","w","vs"))))</f>
        <v>w</v>
      </c>
      <c r="AD57" s="6" t="s">
        <v>115</v>
      </c>
      <c r="AE57" s="8"/>
      <c r="AF57" s="52"/>
      <c r="AG57" s="53"/>
      <c r="AH57" s="53"/>
      <c r="AI57" s="54"/>
    </row>
    <row r="58" spans="1:36" ht="12" customHeight="1">
      <c r="A58" s="55"/>
      <c r="B58" s="67"/>
      <c r="C58" s="72"/>
      <c r="D58" s="9">
        <v>0.41666666666666669</v>
      </c>
      <c r="E58" s="4" t="s">
        <v>3</v>
      </c>
      <c r="F58" s="26">
        <f>IF(G58="男５",D58+TIME(1,0,0),IF(G58="男６",D58+TIME(1,0,0),IF(G58="女３",D58+TIME(1,0,0),IF(G58="男７",D58+TIME(1,0,0),IF(G58="女２",D58+TIME(1,0,0),D58+TIME(1,10,0))))))</f>
        <v>0.45833333333333337</v>
      </c>
      <c r="G58" s="7" t="s">
        <v>20</v>
      </c>
      <c r="H58" s="25">
        <f>F58+TIME(0,15,0)</f>
        <v>0.46875000000000006</v>
      </c>
      <c r="I58" s="4" t="s">
        <v>3</v>
      </c>
      <c r="J58" s="26">
        <f>IF(K58="男５",H58+TIME(1,0,0),IF(K58="男６",H58+TIME(1,0,0),IF(K58="女３",H58+TIME(1,0,0),IF(K58="男７",H58+TIME(1,0,0),IF(K58="女２",H58+TIME(1,0,0),H58+TIME(1,10,0))))))</f>
        <v>0.51736111111111116</v>
      </c>
      <c r="K58" s="7" t="s">
        <v>33</v>
      </c>
      <c r="L58" s="26">
        <f>J58+TIME(0,15,0)</f>
        <v>0.52777777777777779</v>
      </c>
      <c r="M58" s="4" t="s">
        <v>3</v>
      </c>
      <c r="N58" s="26">
        <f>IF(O58="男５",L58+TIME(1,0,0),IF(O58="男６",L58+TIME(1,0,0),IF(O58="女３",L58+TIME(1,0,0),IF(O58="男７",L58+TIME(1,0,0),IF(O58="女２",L58+TIME(1,0,0),L58+TIME(1,10,0))))))</f>
        <v>0.57638888888888895</v>
      </c>
      <c r="O58" s="7" t="s">
        <v>29</v>
      </c>
      <c r="P58" s="26">
        <f>N58+TIME(0,15,0)</f>
        <v>0.58680555555555558</v>
      </c>
      <c r="Q58" s="4" t="s">
        <v>3</v>
      </c>
      <c r="R58" s="26">
        <f>IF(S58="男５",P58+TIME(1,0,0),IF(S58="男６",P58+TIME(1,0,0),IF(S58="女３",P58+TIME(1,0,0),IF(S58="男７",P58+TIME(1,0,0),IF(S58="女２",P58+TIME(1,0,0),P58+TIME(1,10,0))))))</f>
        <v>0.62847222222222221</v>
      </c>
      <c r="S58" s="7" t="s">
        <v>136</v>
      </c>
      <c r="T58" s="25">
        <f>R58+TIME(0,15,0)</f>
        <v>0.63888888888888884</v>
      </c>
      <c r="U58" s="4" t="s">
        <v>3</v>
      </c>
      <c r="V58" s="26">
        <f>IF(W58="男５",T58+TIME(1,0,0),IF(W58="男６",T58+TIME(1,0,0),IF(W58="女３",T58+TIME(1,0,0),IF(W58="男７",T58+TIME(1,0,0),IF(W58="女２",T58+TIME(1,0,0),T58+TIME(1,10,0))))))</f>
        <v>0.68055555555555547</v>
      </c>
      <c r="W58" s="4" t="s">
        <v>9</v>
      </c>
      <c r="X58" s="25">
        <f>V58+TIME(0,15,0)</f>
        <v>0.6909722222222221</v>
      </c>
      <c r="Y58" s="4" t="s">
        <v>3</v>
      </c>
      <c r="Z58" s="26">
        <f>IF(AA58="男５",X58+TIME(1,0,0),IF(AA58="男６",X58+TIME(1,0,0),IF(AA58="女３",X58+TIME(1,0,0),IF(AA58="男７",X58+TIME(1,0,0),IF(AA58="女２",X58+TIME(1,0,0),X58+TIME(1,10,0))))))</f>
        <v>0.73958333333333326</v>
      </c>
      <c r="AA58" s="4" t="s">
        <v>137</v>
      </c>
      <c r="AB58" s="49"/>
      <c r="AC58" s="50"/>
      <c r="AD58" s="50"/>
      <c r="AE58" s="51"/>
      <c r="AF58" s="49"/>
      <c r="AG58" s="50"/>
      <c r="AH58" s="50"/>
      <c r="AI58" s="51"/>
    </row>
    <row r="59" spans="1:36" ht="12" customHeight="1">
      <c r="A59" s="55"/>
      <c r="B59" s="67"/>
      <c r="C59" s="73"/>
      <c r="D59" s="5" t="s">
        <v>127</v>
      </c>
      <c r="E59" s="6" t="str">
        <f>IF(G58="女１","w",IF(G58="女２","w",IF(G58="女３","w",IF(G58="女４","w","vs"))))</f>
        <v>vs</v>
      </c>
      <c r="F59" s="6" t="s">
        <v>46</v>
      </c>
      <c r="G59" s="8"/>
      <c r="H59" s="5" t="s">
        <v>94</v>
      </c>
      <c r="I59" s="6" t="str">
        <f>IF(K58="女１","w",IF(K58="女２","w",IF(K58="女３","w",IF(K58="女４","w","vs"))))</f>
        <v>vs</v>
      </c>
      <c r="J59" s="6" t="s">
        <v>117</v>
      </c>
      <c r="K59" s="8"/>
      <c r="L59" s="5" t="s">
        <v>60</v>
      </c>
      <c r="M59" s="6" t="str">
        <f>IF(O58="女１","w",IF(O58="女２","w",IF(O58="女３","w",IF(O58="女４","w","vs"))))</f>
        <v>vs</v>
      </c>
      <c r="N59" s="6" t="s">
        <v>38</v>
      </c>
      <c r="O59" s="8"/>
      <c r="P59" s="6" t="s">
        <v>37</v>
      </c>
      <c r="Q59" s="6" t="str">
        <f>IF(S58="女１","w",IF(S58="女２","w",IF(S58="女３","w",IF(S58="女４","w","vs"))))</f>
        <v>w</v>
      </c>
      <c r="R59" s="6" t="s">
        <v>57</v>
      </c>
      <c r="S59" s="8"/>
      <c r="T59" s="5" t="s">
        <v>37</v>
      </c>
      <c r="U59" s="6" t="str">
        <f>IF(W58="女１","w",IF(W58="女２","w",IF(W58="女３","w",IF(W58="女４","w","vs"))))</f>
        <v>vs</v>
      </c>
      <c r="V59" s="6" t="s">
        <v>57</v>
      </c>
      <c r="W59" s="6"/>
      <c r="X59" s="5" t="s">
        <v>39</v>
      </c>
      <c r="Y59" s="6" t="str">
        <f>IF(AA58="女１","w",IF(AA58="女２","w",IF(AA58="女３","w",IF(AA58="女４","w","vs"))))</f>
        <v>vs</v>
      </c>
      <c r="Z59" s="6" t="s">
        <v>95</v>
      </c>
      <c r="AA59" s="6"/>
      <c r="AB59" s="52"/>
      <c r="AC59" s="53"/>
      <c r="AD59" s="53"/>
      <c r="AE59" s="54"/>
      <c r="AF59" s="52"/>
      <c r="AG59" s="53"/>
      <c r="AH59" s="53"/>
      <c r="AI59" s="54"/>
    </row>
    <row r="60" spans="1:36" ht="12" customHeight="1">
      <c r="A60" s="55"/>
      <c r="B60" s="67"/>
      <c r="C60" s="70" t="s">
        <v>14</v>
      </c>
      <c r="D60" s="9">
        <v>0.41666666666666669</v>
      </c>
      <c r="E60" s="4" t="s">
        <v>3</v>
      </c>
      <c r="F60" s="26">
        <f>IF(G60="男５",D60+TIME(1,0,0),IF(G60="男６",D60+TIME(1,0,0),IF(G60="女３",D60+TIME(1,0,0),IF(G60="男７",D60+TIME(1,0,0),IF(G60="女２",D60+TIME(1,0,0),D60+TIME(1,10,0))))))</f>
        <v>0.45833333333333337</v>
      </c>
      <c r="G60" s="7" t="s">
        <v>16</v>
      </c>
      <c r="H60" s="25">
        <f>F60+TIME(0,15,0)</f>
        <v>0.46875000000000006</v>
      </c>
      <c r="I60" s="4" t="s">
        <v>3</v>
      </c>
      <c r="J60" s="26">
        <f>IF(K60="男５",H60+TIME(1,0,0),IF(K60="男６",H60+TIME(1,0,0),IF(K60="女３",H60+TIME(1,0,0),IF(K60="男７",H60+TIME(1,0,0),IF(K60="女２",H60+TIME(1,0,0),H60+TIME(1,10,0))))))</f>
        <v>0.51736111111111116</v>
      </c>
      <c r="K60" s="7" t="s">
        <v>31</v>
      </c>
      <c r="L60" s="26">
        <f>J60+TIME(0,15,0)</f>
        <v>0.52777777777777779</v>
      </c>
      <c r="M60" s="4" t="s">
        <v>3</v>
      </c>
      <c r="N60" s="26">
        <f>IF(O60="男５",L60+TIME(1,0,0),IF(O60="男６",L60+TIME(1,0,0),IF(O60="女３",L60+TIME(1,0,0),IF(O60="男７",L60+TIME(1,0,0),IF(O60="女２",L60+TIME(1,0,0),L60+TIME(1,10,0))))))</f>
        <v>0.57638888888888895</v>
      </c>
      <c r="O60" s="7" t="s">
        <v>29</v>
      </c>
      <c r="P60" s="25">
        <f>N60+TIME(0,15,0)</f>
        <v>0.58680555555555558</v>
      </c>
      <c r="Q60" s="4" t="s">
        <v>3</v>
      </c>
      <c r="R60" s="26">
        <f>IF(S60="男５",P60+TIME(1,0,0),IF(S60="男６",P60+TIME(1,0,0),IF(S60="女３",P60+TIME(1,0,0),IF(S60="男７",P60+TIME(1,0,0),IF(S60="女２",P60+TIME(1,0,0),P60+TIME(1,10,0))))))</f>
        <v>0.63541666666666674</v>
      </c>
      <c r="S60" s="7" t="s">
        <v>31</v>
      </c>
      <c r="T60" s="25">
        <f>R60+TIME(0,15,0)</f>
        <v>0.64583333333333337</v>
      </c>
      <c r="U60" s="4" t="s">
        <v>3</v>
      </c>
      <c r="V60" s="26">
        <f>IF(W60="男５",T60+TIME(1,0,0),IF(W60="男６",T60+TIME(1,0,0),IF(W60="女３",T60+TIME(1,0,0),IF(W60="男７",T60+TIME(1,0,0),IF(W60="女２",T60+TIME(1,0,0),T60+TIME(1,10,0))))))</f>
        <v>0.6875</v>
      </c>
      <c r="W60" s="4" t="s">
        <v>8</v>
      </c>
      <c r="X60" s="25">
        <f>V60+TIME(0,15,0)</f>
        <v>0.69791666666666663</v>
      </c>
      <c r="Y60" s="4" t="s">
        <v>3</v>
      </c>
      <c r="Z60" s="26">
        <f>IF(AA60="男５",X60+TIME(1,0,0),IF(AA60="男６",X60+TIME(1,0,0),IF(AA60="女３",X60+TIME(1,0,0),IF(AA60="男７",X60+TIME(1,0,0),IF(AA60="女２",X60+TIME(1,0,0),X60+TIME(1,10,0))))))</f>
        <v>0.74652777777777779</v>
      </c>
      <c r="AA60" s="4" t="s">
        <v>13</v>
      </c>
      <c r="AB60" s="49"/>
      <c r="AC60" s="50"/>
      <c r="AD60" s="50"/>
      <c r="AE60" s="51"/>
      <c r="AF60" s="49"/>
      <c r="AG60" s="50"/>
      <c r="AH60" s="50"/>
      <c r="AI60" s="51"/>
    </row>
    <row r="61" spans="1:36" ht="12" customHeight="1">
      <c r="A61" s="55"/>
      <c r="B61" s="67"/>
      <c r="C61" s="71"/>
      <c r="D61" s="5" t="s">
        <v>92</v>
      </c>
      <c r="E61" s="6" t="str">
        <f>IF(G60="女１","w",IF(G60="女２","w",IF(G60="女３","w",IF(G60="女４","w","vs"))))</f>
        <v>w</v>
      </c>
      <c r="F61" s="6" t="s">
        <v>51</v>
      </c>
      <c r="G61" s="8"/>
      <c r="H61" s="5" t="s">
        <v>40</v>
      </c>
      <c r="I61" s="6" t="str">
        <f>IF(AK40="女１","w",IF(AK40="女２","w",IF(AK40="女３","w",IF(AK40="女４","w","vs"))))</f>
        <v>vs</v>
      </c>
      <c r="J61" s="6" t="s">
        <v>63</v>
      </c>
      <c r="K61" s="8"/>
      <c r="L61" s="5" t="s">
        <v>14</v>
      </c>
      <c r="M61" s="6" t="str">
        <f>IF(O60="女１","w",IF(O60="女２","w",IF(O60="女３","w",IF(O60="女４","w","vs"))))</f>
        <v>vs</v>
      </c>
      <c r="N61" s="6" t="s">
        <v>44</v>
      </c>
      <c r="O61" s="8"/>
      <c r="P61" s="5" t="s">
        <v>61</v>
      </c>
      <c r="Q61" s="6" t="str">
        <f>IF(S60="女１","w",IF(S60="女２","w",IF(S60="女３","w",IF(S60="女４","w","vs"))))</f>
        <v>vs</v>
      </c>
      <c r="R61" s="6" t="s">
        <v>42</v>
      </c>
      <c r="S61" s="8"/>
      <c r="T61" s="5" t="s">
        <v>40</v>
      </c>
      <c r="U61" s="6" t="str">
        <f>IF(W60="女１","w",IF(W60="女２","w",IF(W60="女３","w",IF(W60="女４","w","vs"))))</f>
        <v>w</v>
      </c>
      <c r="V61" s="6" t="s">
        <v>42</v>
      </c>
      <c r="W61" s="6"/>
      <c r="X61" s="5" t="s">
        <v>51</v>
      </c>
      <c r="Y61" s="6" t="str">
        <f>IF(AA60="女１","w",IF(AA60="女２","w",IF(AA60="女３","w",IF(AA60="女４","w","vs"))))</f>
        <v>vs</v>
      </c>
      <c r="Z61" s="6" t="s">
        <v>65</v>
      </c>
      <c r="AA61" s="6"/>
      <c r="AB61" s="52"/>
      <c r="AC61" s="53"/>
      <c r="AD61" s="53"/>
      <c r="AE61" s="54"/>
      <c r="AF61" s="52"/>
      <c r="AG61" s="53"/>
      <c r="AH61" s="53"/>
      <c r="AI61" s="54"/>
    </row>
    <row r="62" spans="1:36" ht="12" customHeight="1">
      <c r="A62" s="75">
        <v>43009</v>
      </c>
      <c r="B62" s="71" t="s">
        <v>24</v>
      </c>
      <c r="C62" s="72" t="s">
        <v>25</v>
      </c>
      <c r="D62" s="9">
        <v>0.41666666666666669</v>
      </c>
      <c r="E62" s="4" t="s">
        <v>3</v>
      </c>
      <c r="F62" s="26">
        <f>IF(G62="男５",D62+TIME(1,0,0),IF(G62="男６",D62+TIME(1,0,0),IF(G62="女３",D62+TIME(1,0,0),IF(G62="男７",D62+TIME(1,0,0),IF(G62="女２",D62+TIME(1,0,0),D62+TIME(1,10,0))))))</f>
        <v>0.46527777777777779</v>
      </c>
      <c r="G62" s="7" t="s">
        <v>67</v>
      </c>
      <c r="H62" s="25">
        <f>F62+TIME(0,15,0)</f>
        <v>0.47569444444444448</v>
      </c>
      <c r="I62" s="4" t="s">
        <v>3</v>
      </c>
      <c r="J62" s="26">
        <f>IF(K62="男５",H62+TIME(1,0,0),IF(K62="男６",H62+TIME(1,0,0),IF(K62="女３",H62+TIME(1,0,0),IF(K62="男７",H62+TIME(1,0,0),IF(K62="女２",H62+TIME(1,0,0),H62+TIME(1,10,0))))))</f>
        <v>0.52430555555555558</v>
      </c>
      <c r="K62" s="7" t="s">
        <v>80</v>
      </c>
      <c r="L62" s="26">
        <f>J62+TIME(0,15,0)</f>
        <v>0.53472222222222221</v>
      </c>
      <c r="M62" s="4" t="s">
        <v>3</v>
      </c>
      <c r="N62" s="26">
        <f>IF(O62="男５",L62+TIME(1,0,0),IF(O62="男６",L62+TIME(1,0,0),IF(O62="女３",L62+TIME(1,0,0),IF(O62="男７",L62+TIME(1,0,0),IF(O62="女２",L62+TIME(1,0,0),L62+TIME(1,10,0))))))</f>
        <v>0.58333333333333337</v>
      </c>
      <c r="O62" s="7" t="s">
        <v>4</v>
      </c>
      <c r="P62" s="26">
        <f>N62+TIME(0,15,0)</f>
        <v>0.59375</v>
      </c>
      <c r="Q62" s="4" t="s">
        <v>3</v>
      </c>
      <c r="R62" s="26">
        <f>IF(S62="男５",P62+TIME(1,0,0),IF(S62="男６",P62+TIME(1,0,0),IF(S62="女３",P62+TIME(1,0,0),IF(S62="男７",P62+TIME(1,0,0),IF(S62="女２",P62+TIME(1,0,0),P62+TIME(1,10,0))))))</f>
        <v>0.64236111111111116</v>
      </c>
      <c r="S62" s="7" t="s">
        <v>26</v>
      </c>
      <c r="T62" s="25">
        <f>R62+TIME(0,15,0)</f>
        <v>0.65277777777777779</v>
      </c>
      <c r="U62" s="4" t="s">
        <v>3</v>
      </c>
      <c r="V62" s="26">
        <f>IF(W62="男５",T62+TIME(1,0,0),IF(W62="男６",T62+TIME(1,0,0),IF(W62="女３",T62+TIME(1,0,0),IF(W62="男７",T62+TIME(1,0,0),IF(W62="女２",T62+TIME(1,0,0),T62+TIME(1,10,0))))))</f>
        <v>0.70138888888888895</v>
      </c>
      <c r="W62" s="4" t="s">
        <v>4</v>
      </c>
      <c r="X62" s="89" t="s">
        <v>113</v>
      </c>
      <c r="Y62" s="90"/>
      <c r="Z62" s="90"/>
      <c r="AA62" s="90"/>
      <c r="AB62" s="49"/>
      <c r="AC62" s="50"/>
      <c r="AD62" s="50"/>
      <c r="AE62" s="51"/>
      <c r="AF62" s="49"/>
      <c r="AG62" s="50"/>
      <c r="AH62" s="50"/>
      <c r="AI62" s="51"/>
    </row>
    <row r="63" spans="1:36" ht="12" customHeight="1">
      <c r="A63" s="75"/>
      <c r="B63" s="71"/>
      <c r="C63" s="73"/>
      <c r="D63" s="5" t="s">
        <v>74</v>
      </c>
      <c r="E63" s="6" t="str">
        <f>IF(G62="女１","w",IF(G62="女２","w",IF(G62="女３","w",IF(G62="女４","w","vs"))))</f>
        <v>w</v>
      </c>
      <c r="F63" s="6" t="s">
        <v>85</v>
      </c>
      <c r="G63" s="8"/>
      <c r="H63" s="5" t="s">
        <v>71</v>
      </c>
      <c r="I63" s="6" t="str">
        <f>IF(K62="女１","w",IF(K62="女２","w",IF(K62="女３","w",IF(K62="女４","w","vs"))))</f>
        <v>w</v>
      </c>
      <c r="J63" s="6" t="s">
        <v>69</v>
      </c>
      <c r="K63" s="8"/>
      <c r="L63" s="5" t="s">
        <v>25</v>
      </c>
      <c r="M63" s="6" t="str">
        <f>IF(O62="女１","w",IF(O62="女２","w",IF(O62="女３","w",IF(O62="女４","w","vs"))))</f>
        <v>vs</v>
      </c>
      <c r="N63" s="6" t="s">
        <v>68</v>
      </c>
      <c r="O63" s="8"/>
      <c r="P63" s="6" t="s">
        <v>76</v>
      </c>
      <c r="Q63" s="6" t="str">
        <f>IF(S62="女１","w",IF(S62="女２","w",IF(S62="女３","w",IF(S62="女４","w","vs"))))</f>
        <v>w</v>
      </c>
      <c r="R63" s="6" t="s">
        <v>65</v>
      </c>
      <c r="S63" s="8"/>
      <c r="T63" s="5" t="s">
        <v>76</v>
      </c>
      <c r="U63" s="6" t="str">
        <f>IF(W62="女１","w",IF(W62="女２","w",IF(W62="女３","w",IF(W62="女４","w","vs"))))</f>
        <v>vs</v>
      </c>
      <c r="V63" s="6" t="s">
        <v>72</v>
      </c>
      <c r="W63" s="6"/>
      <c r="X63" s="91"/>
      <c r="Y63" s="92"/>
      <c r="Z63" s="92"/>
      <c r="AA63" s="92"/>
      <c r="AB63" s="52"/>
      <c r="AC63" s="53"/>
      <c r="AD63" s="53"/>
      <c r="AE63" s="54"/>
      <c r="AF63" s="52"/>
      <c r="AG63" s="53"/>
      <c r="AH63" s="53"/>
      <c r="AI63" s="54"/>
    </row>
    <row r="64" spans="1:36" ht="12" customHeight="1">
      <c r="A64" s="69">
        <v>43015</v>
      </c>
      <c r="B64" s="66" t="s">
        <v>6</v>
      </c>
      <c r="C64" s="74" t="s">
        <v>165</v>
      </c>
      <c r="D64" s="9">
        <v>0.41666666666666669</v>
      </c>
      <c r="E64" s="4" t="s">
        <v>3</v>
      </c>
      <c r="F64" s="26">
        <f>IF(G64="男５",D64+TIME(1,0,0),IF(G64="男６",D64+TIME(1,0,0),IF(G64="女３",D64+TIME(1,0,0),IF(G64="男７",D64+TIME(1,0,0),IF(G64="女２",D64+TIME(1,0,0),D64+TIME(1,10,0))))))</f>
        <v>0.45833333333333337</v>
      </c>
      <c r="G64" s="7" t="s">
        <v>9</v>
      </c>
      <c r="H64" s="26">
        <f>F64+TIME(0,15,0)</f>
        <v>0.46875000000000006</v>
      </c>
      <c r="I64" s="4" t="s">
        <v>3</v>
      </c>
      <c r="J64" s="26">
        <f>IF(K64="男５",H64+TIME(1,0,0),IF(K64="男６",H64+TIME(1,0,0),IF(K64="女３",H64+TIME(1,0,0),IF(K64="男７",H64+TIME(1,0,0),IF(K64="女２",H64+TIME(1,0,0),H64+TIME(1,10,0))))))</f>
        <v>0.51736111111111116</v>
      </c>
      <c r="K64" s="7" t="s">
        <v>29</v>
      </c>
      <c r="L64" s="26">
        <f>J64+TIME(0,15,0)</f>
        <v>0.52777777777777779</v>
      </c>
      <c r="M64" s="4" t="s">
        <v>3</v>
      </c>
      <c r="N64" s="26">
        <f>IF(O64="男５",L64+TIME(1,0,0),IF(O64="男６",L64+TIME(1,0,0),IF(O64="女３",L64+TIME(1,0,0),IF(O64="男７",L64+TIME(1,0,0),IF(O64="女２",L64+TIME(1,0,0),L64+TIME(1,10,0))))))</f>
        <v>0.57638888888888895</v>
      </c>
      <c r="O64" s="7" t="s">
        <v>13</v>
      </c>
      <c r="P64" s="25">
        <f>N64+TIME(0,15,0)</f>
        <v>0.58680555555555558</v>
      </c>
      <c r="Q64" s="4" t="s">
        <v>3</v>
      </c>
      <c r="R64" s="26">
        <f>IF(S64="男５",P64+TIME(1,0,0),IF(S64="男６",P64+TIME(1,0,0),IF(S64="女３",P64+TIME(1,0,0),IF(S64="男７",P64+TIME(1,0,0),IF(S64="女２",P64+TIME(1,0,0),P64+TIME(1,10,0))))))</f>
        <v>0.63541666666666674</v>
      </c>
      <c r="S64" s="4" t="s">
        <v>13</v>
      </c>
      <c r="T64" s="27">
        <f>R64+TIME(0,15,0)</f>
        <v>0.64583333333333337</v>
      </c>
      <c r="U64" s="28" t="s">
        <v>3</v>
      </c>
      <c r="V64" s="29">
        <f>IF(W64="男５",T64+TIME(1,0,0),IF(W64="男６",T64+TIME(1,0,0),IF(W64="女２",T64+TIME(1,0,0),IF(W64="男７",T64+TIME(1,0,0),IF(W64="女４",T64+TIME(1,0,0),T64+TIME(1,10,0))))))</f>
        <v>0.69444444444444453</v>
      </c>
      <c r="W64" s="30" t="s">
        <v>182</v>
      </c>
      <c r="X64" s="50"/>
      <c r="Y64" s="50"/>
      <c r="Z64" s="50"/>
      <c r="AA64" s="50"/>
      <c r="AB64" s="49"/>
      <c r="AC64" s="50"/>
      <c r="AD64" s="50"/>
      <c r="AE64" s="51"/>
      <c r="AF64" s="49"/>
      <c r="AG64" s="50"/>
      <c r="AH64" s="50"/>
      <c r="AI64" s="51"/>
    </row>
    <row r="65" spans="1:35" ht="12" customHeight="1">
      <c r="A65" s="55"/>
      <c r="B65" s="67"/>
      <c r="C65" s="73"/>
      <c r="D65" s="5" t="s">
        <v>130</v>
      </c>
      <c r="E65" s="6" t="str">
        <f>IF(G64="女１","w",IF(G64="女２","w",IF(G64="女３","w",IF(G64="女４","w","vs"))))</f>
        <v>vs</v>
      </c>
      <c r="F65" s="6" t="s">
        <v>45</v>
      </c>
      <c r="G65" s="8"/>
      <c r="H65" s="5" t="s">
        <v>38</v>
      </c>
      <c r="I65" s="6" t="str">
        <f>IF(K64="女１","w",IF(K64="女２","w",IF(K64="女３","w",IF(K64="女４","w","vs"))))</f>
        <v>vs</v>
      </c>
      <c r="J65" s="6" t="s">
        <v>44</v>
      </c>
      <c r="K65" s="8"/>
      <c r="L65" s="6" t="s">
        <v>39</v>
      </c>
      <c r="M65" s="6" t="str">
        <f>IF(O64="女１","w",IF(O64="女２","w",IF(O64="女３","w",IF(O64="女４","w","vs"))))</f>
        <v>vs</v>
      </c>
      <c r="N65" s="6" t="s">
        <v>123</v>
      </c>
      <c r="O65" s="8"/>
      <c r="P65" s="5" t="s">
        <v>50</v>
      </c>
      <c r="Q65" s="6" t="str">
        <f>IF(S64="女１","w",IF(S64="女２","w",IF(S64="女３","w",IF(S64="女４","w","vs"))))</f>
        <v>vs</v>
      </c>
      <c r="R65" s="6" t="s">
        <v>65</v>
      </c>
      <c r="S65" s="6"/>
      <c r="T65" s="31" t="s">
        <v>180</v>
      </c>
      <c r="U65" s="32" t="str">
        <f>IF(W64="女１","w",IF(W64="女２","w",IF(W64="女３","w",IF(W64="女４","w","vs"))))</f>
        <v>w</v>
      </c>
      <c r="V65" s="32" t="s">
        <v>181</v>
      </c>
      <c r="W65" s="33"/>
      <c r="X65" s="53"/>
      <c r="Y65" s="53"/>
      <c r="Z65" s="53"/>
      <c r="AA65" s="53"/>
      <c r="AB65" s="52"/>
      <c r="AC65" s="53"/>
      <c r="AD65" s="53"/>
      <c r="AE65" s="54"/>
      <c r="AF65" s="52"/>
      <c r="AG65" s="53"/>
      <c r="AH65" s="53"/>
      <c r="AI65" s="54"/>
    </row>
    <row r="66" spans="1:35" ht="12" customHeight="1">
      <c r="A66" s="55"/>
      <c r="B66" s="67"/>
      <c r="C66" s="74" t="s">
        <v>35</v>
      </c>
      <c r="D66" s="9">
        <v>0.41666666666666669</v>
      </c>
      <c r="E66" s="4" t="s">
        <v>3</v>
      </c>
      <c r="F66" s="26">
        <f>IF(G66="男５",D66+TIME(1,0,0),IF(G66="男６",D66+TIME(1,0,0),IF(G66="女３",D66+TIME(1,0,0),IF(G66="男７",D66+TIME(1,0,0),IF(G66="女２",D66+TIME(1,0,0),D66+TIME(1,10,0))))))</f>
        <v>0.46527777777777779</v>
      </c>
      <c r="G66" s="7" t="s">
        <v>29</v>
      </c>
      <c r="H66" s="26">
        <f>F66+TIME(0,15,0)</f>
        <v>0.47569444444444448</v>
      </c>
      <c r="I66" s="4" t="s">
        <v>3</v>
      </c>
      <c r="J66" s="26">
        <f>IF(K66="男５",H66+TIME(1,0,0),IF(K66="男６",H66+TIME(1,0,0),IF(K66="女３",H66+TIME(1,0,0),IF(K66="男７",H66+TIME(1,0,0),IF(K66="女２",H66+TIME(1,0,0),H66+TIME(1,10,0))))))</f>
        <v>0.51736111111111116</v>
      </c>
      <c r="K66" s="7" t="s">
        <v>32</v>
      </c>
      <c r="L66" s="25">
        <f>J66+TIME(0,15,0)</f>
        <v>0.52777777777777779</v>
      </c>
      <c r="M66" s="4" t="s">
        <v>3</v>
      </c>
      <c r="N66" s="26">
        <f>IF(O66="男５",L66+TIME(1,0,0),IF(O66="男６",L66+TIME(1,0,0),IF(O66="女３",L66+TIME(1,0,0),IF(O66="男７",L66+TIME(1,0,0),IF(O66="女２",L66+TIME(1,0,0),L66+TIME(1,10,0))))))</f>
        <v>0.57638888888888895</v>
      </c>
      <c r="O66" s="7" t="s">
        <v>31</v>
      </c>
      <c r="P66" s="29">
        <f>N66+TIME(0,15,0)</f>
        <v>0.58680555555555558</v>
      </c>
      <c r="Q66" s="28" t="s">
        <v>3</v>
      </c>
      <c r="R66" s="29">
        <f>IF(S66="男５",P66+TIME(1,0,0),IF(S66="男６",P66+TIME(1,0,0),IF(S66="女２",P66+TIME(1,0,0),IF(S66="男７",P66+TIME(1,0,0),IF(S66="女４",P66+TIME(1,0,0),P66+TIME(1,10,0))))))</f>
        <v>0.62847222222222221</v>
      </c>
      <c r="S66" s="28" t="s">
        <v>176</v>
      </c>
      <c r="T66" s="27">
        <f>R66+TIME(0,15,0)</f>
        <v>0.63888888888888884</v>
      </c>
      <c r="U66" s="28" t="s">
        <v>3</v>
      </c>
      <c r="V66" s="29">
        <f>IF(W66="男５",T66+TIME(1,0,0),IF(W66="男６",T66+TIME(1,0,0),IF(W66="女２",T66+TIME(1,0,0),IF(W66="男７",T66+TIME(1,0,0),IF(W66="女４",T66+TIME(1,0,0),T66+TIME(1,10,0))))))</f>
        <v>0.68055555555555547</v>
      </c>
      <c r="W66" s="30" t="s">
        <v>9</v>
      </c>
      <c r="X66" s="50"/>
      <c r="Y66" s="50"/>
      <c r="Z66" s="50"/>
      <c r="AA66" s="50"/>
      <c r="AB66" s="49"/>
      <c r="AC66" s="50"/>
      <c r="AD66" s="50"/>
      <c r="AE66" s="51"/>
      <c r="AF66" s="49"/>
      <c r="AG66" s="50"/>
      <c r="AH66" s="50"/>
      <c r="AI66" s="51"/>
    </row>
    <row r="67" spans="1:35" ht="12" customHeight="1">
      <c r="A67" s="56"/>
      <c r="B67" s="68"/>
      <c r="C67" s="73"/>
      <c r="D67" s="5" t="s">
        <v>59</v>
      </c>
      <c r="E67" s="6" t="str">
        <f>IF(G66="女１","w",IF(G66="女２","w",IF(G66="女３","w",IF(G66="女４","w","vs"))))</f>
        <v>vs</v>
      </c>
      <c r="F67" s="6" t="s">
        <v>14</v>
      </c>
      <c r="G67" s="8"/>
      <c r="H67" s="6" t="s">
        <v>96</v>
      </c>
      <c r="I67" s="6" t="str">
        <f>IF(K66="女１","w",IF(K66="女２","w",IF(K66="女３","w",IF(K66="女４","w","vs"))))</f>
        <v>w</v>
      </c>
      <c r="J67" s="6" t="s">
        <v>51</v>
      </c>
      <c r="K67" s="8"/>
      <c r="L67" s="5" t="s">
        <v>119</v>
      </c>
      <c r="M67" s="6" t="str">
        <f>IF(O66="女１","w",IF(O66="女２","w",IF(O66="女３","w",IF(O66="女４","w","vs"))))</f>
        <v>vs</v>
      </c>
      <c r="N67" s="6" t="s">
        <v>115</v>
      </c>
      <c r="O67" s="8"/>
      <c r="P67" s="32" t="s">
        <v>40</v>
      </c>
      <c r="Q67" s="32" t="s">
        <v>171</v>
      </c>
      <c r="R67" s="32" t="s">
        <v>170</v>
      </c>
      <c r="S67" s="32"/>
      <c r="T67" s="31" t="s">
        <v>174</v>
      </c>
      <c r="U67" s="32" t="str">
        <f>IF(W66="女１","w",IF(W66="女２","w",IF(W66="女３","w",IF(W66="女４","w","vs"))))</f>
        <v>vs</v>
      </c>
      <c r="V67" s="32" t="s">
        <v>175</v>
      </c>
      <c r="W67" s="33"/>
      <c r="X67" s="53"/>
      <c r="Y67" s="53"/>
      <c r="Z67" s="53"/>
      <c r="AA67" s="53"/>
      <c r="AB67" s="52"/>
      <c r="AC67" s="53"/>
      <c r="AD67" s="53"/>
      <c r="AE67" s="54"/>
      <c r="AF67" s="52"/>
      <c r="AG67" s="53"/>
      <c r="AH67" s="53"/>
      <c r="AI67" s="54"/>
    </row>
    <row r="68" spans="1:35" ht="12" customHeight="1">
      <c r="A68" s="69">
        <v>43016</v>
      </c>
      <c r="B68" s="66" t="s">
        <v>5</v>
      </c>
      <c r="C68" s="74" t="s">
        <v>19</v>
      </c>
      <c r="D68" s="12">
        <v>0.41666666666666669</v>
      </c>
      <c r="E68" s="13" t="s">
        <v>3</v>
      </c>
      <c r="F68" s="14">
        <f>IF(G68="男５",D68+TIME(1,0,0),IF(G68="男６",D68+TIME(1,0,0),IF(G68="女３",D68+TIME(1,0,0),IF(G68="男７",D68+TIME(1,0,0),IF(G68="女２",D68+TIME(1,0,0),D68+TIME(1,10,0))))))</f>
        <v>0.45833333333333337</v>
      </c>
      <c r="G68" s="15" t="s">
        <v>20</v>
      </c>
      <c r="H68" s="16">
        <f>F68+TIME(0,15,0)</f>
        <v>0.46875000000000006</v>
      </c>
      <c r="I68" s="13" t="s">
        <v>3</v>
      </c>
      <c r="J68" s="14">
        <f>IF(K68="男５",H68+TIME(1,0,0),IF(K68="男６",H68+TIME(1,0,0),IF(K68="女３",H68+TIME(1,0,0),IF(K68="男７",H68+TIME(1,0,0),IF(K68="女２",H68+TIME(1,0,0),H68+TIME(1,10,0))))))</f>
        <v>0.51736111111111116</v>
      </c>
      <c r="K68" s="15" t="s">
        <v>29</v>
      </c>
      <c r="L68" s="14">
        <f>J68+TIME(0,15,0)</f>
        <v>0.52777777777777779</v>
      </c>
      <c r="M68" s="13" t="s">
        <v>3</v>
      </c>
      <c r="N68" s="14">
        <f>IF(O68="男５",L68+TIME(1,0,0),IF(O68="男６",L68+TIME(1,0,0),IF(O68="女３",L68+TIME(1,0,0),IF(O68="男７",L68+TIME(1,0,0),IF(O68="女２",L68+TIME(1,0,0),L68+TIME(1,10,0))))))</f>
        <v>0.56944444444444442</v>
      </c>
      <c r="O68" s="15" t="s">
        <v>32</v>
      </c>
      <c r="P68" s="14">
        <f>N68+TIME(0,15,0)</f>
        <v>0.57986111111111105</v>
      </c>
      <c r="Q68" s="13" t="s">
        <v>3</v>
      </c>
      <c r="R68" s="14">
        <f>IF(S68="男５",P68+TIME(1,0,0),IF(S68="男６",P68+TIME(1,0,0),IF(S68="女３",P68+TIME(1,0,0),IF(S68="男７",P68+TIME(1,0,0),IF(S68="女２",P68+TIME(1,0,0),P68+TIME(1,10,0))))))</f>
        <v>0.62847222222222221</v>
      </c>
      <c r="S68" s="15" t="s">
        <v>18</v>
      </c>
      <c r="T68" s="16">
        <f>R68+TIME(0,15,0)</f>
        <v>0.63888888888888884</v>
      </c>
      <c r="U68" s="13" t="s">
        <v>3</v>
      </c>
      <c r="V68" s="14">
        <f>IF(W68="男５",T68+TIME(1,0,0),IF(W68="男６",T68+TIME(1,0,0),IF(W68="女３",T68+TIME(1,0,0),IF(W68="男７",T68+TIME(1,0,0),IF(W68="女２",T68+TIME(1,0,0),T68+TIME(1,10,0))))))</f>
        <v>0.68055555555555547</v>
      </c>
      <c r="W68" s="13" t="s">
        <v>20</v>
      </c>
      <c r="X68" s="25">
        <f>V68+TIME(0,15,0)</f>
        <v>0.6909722222222221</v>
      </c>
      <c r="Y68" s="4" t="s">
        <v>3</v>
      </c>
      <c r="Z68" s="26">
        <f>IF(AA68="男５",X68+TIME(1,0,0),IF(AA68="男６",X68+TIME(1,0,0),IF(AA68="女３",X68+TIME(1,0,0),IF(AA68="男７",X68+TIME(1,0,0),IF(AA68="女２",X68+TIME(1,0,0),X68+TIME(1,10,0))))))</f>
        <v>0.73263888888888873</v>
      </c>
      <c r="AA68" s="4" t="s">
        <v>20</v>
      </c>
      <c r="AB68" s="16">
        <f>Z68+TIME(0,15,0)</f>
        <v>0.74305555555555536</v>
      </c>
      <c r="AC68" s="13" t="s">
        <v>3</v>
      </c>
      <c r="AD68" s="14">
        <f>IF(AE68="男５",AB68+TIME(1,0,0),IF(AE68="男６",AB68+TIME(1,0,0),IF(AE68="女３",AB68+TIME(1,0,0),IF(AE68="男７",AB68+TIME(1,0,0),IF(AE68="女２",AB68+TIME(1,0,0),AB68+TIME(1,10,0))))))</f>
        <v>0.78472222222222199</v>
      </c>
      <c r="AE68" s="15" t="s">
        <v>9</v>
      </c>
      <c r="AF68" s="16">
        <f>AD68+TIME(0,15,0)</f>
        <v>0.79513888888888862</v>
      </c>
      <c r="AG68" s="13" t="s">
        <v>3</v>
      </c>
      <c r="AH68" s="14">
        <f>IF(AI68="男５",AF68+TIME(1,0,0),IF(AI68="男６",AF68+TIME(1,0,0),IF(AI68="女３",AF68+TIME(1,0,0),IF(AI68="男７",AF68+TIME(1,0,0),IF(AI68="女２",AF68+TIME(1,0,0),AF68+TIME(1,10,0))))))</f>
        <v>0.83680555555555525</v>
      </c>
      <c r="AI68" s="15" t="s">
        <v>9</v>
      </c>
    </row>
    <row r="69" spans="1:35" ht="12" customHeight="1">
      <c r="A69" s="56"/>
      <c r="B69" s="68"/>
      <c r="C69" s="73"/>
      <c r="D69" s="17" t="s">
        <v>46</v>
      </c>
      <c r="E69" s="18" t="str">
        <f>IF(G68="女１","w",IF(G68="女２","w",IF(G68="女３","w",IF(G68="女４","w","vs"))))</f>
        <v>vs</v>
      </c>
      <c r="F69" s="18" t="s">
        <v>120</v>
      </c>
      <c r="G69" s="19"/>
      <c r="H69" s="17" t="s">
        <v>19</v>
      </c>
      <c r="I69" s="18" t="str">
        <f>IF(K68="女１","w",IF(K68="女２","w",IF(K68="女３","w",IF(K68="女４","w","vs"))))</f>
        <v>vs</v>
      </c>
      <c r="J69" s="18" t="s">
        <v>64</v>
      </c>
      <c r="K69" s="19"/>
      <c r="L69" s="17" t="s">
        <v>92</v>
      </c>
      <c r="M69" s="18" t="str">
        <f>IF(O68="女１","w",IF(O68="女２","w",IF(O68="女３","w",IF(O68="女４","w","vs"))))</f>
        <v>w</v>
      </c>
      <c r="N69" s="18" t="s">
        <v>49</v>
      </c>
      <c r="O69" s="19"/>
      <c r="P69" s="18" t="s">
        <v>42</v>
      </c>
      <c r="Q69" s="18" t="str">
        <f>IF(S68="女１","w",IF(S68="女２","w",IF(S68="女３","w",IF(S68="女４","w","vs"))))</f>
        <v>vs</v>
      </c>
      <c r="R69" s="18" t="s">
        <v>121</v>
      </c>
      <c r="S69" s="19"/>
      <c r="T69" s="17" t="s">
        <v>127</v>
      </c>
      <c r="U69" s="18" t="str">
        <f>IF(W68="女１","w",IF(W68="女２","w",IF(W68="女３","w",IF(W68="女４","w","vs"))))</f>
        <v>vs</v>
      </c>
      <c r="V69" s="18" t="s">
        <v>55</v>
      </c>
      <c r="W69" s="18"/>
      <c r="X69" s="5" t="s">
        <v>103</v>
      </c>
      <c r="Y69" s="6" t="str">
        <f>IF(AA68="女１","w",IF(AA68="女２","w",IF(AA68="女３","w",IF(AA68="女４","w","vs"))))</f>
        <v>vs</v>
      </c>
      <c r="Z69" s="6" t="s">
        <v>92</v>
      </c>
      <c r="AA69" s="6"/>
      <c r="AB69" s="17" t="s">
        <v>57</v>
      </c>
      <c r="AC69" s="18" t="str">
        <f>IF(AE68="女１","w",IF(AE68="女２","w",IF(AE68="女３","w",IF(AE68="女４","w","vs"))))</f>
        <v>vs</v>
      </c>
      <c r="AD69" s="18" t="s">
        <v>45</v>
      </c>
      <c r="AE69" s="19"/>
      <c r="AF69" s="18" t="s">
        <v>49</v>
      </c>
      <c r="AG69" s="18" t="str">
        <f>IF(AI68="女１","w",IF(AI68="女２","w",IF(AI68="女３","w",IF(AI68="女４","w","vs"))))</f>
        <v>vs</v>
      </c>
      <c r="AH69" s="18" t="s">
        <v>37</v>
      </c>
      <c r="AI69" s="19"/>
    </row>
    <row r="70" spans="1:35" ht="12" customHeight="1">
      <c r="A70" s="69">
        <v>43022</v>
      </c>
      <c r="B70" s="67" t="s">
        <v>139</v>
      </c>
      <c r="C70" s="78" t="s">
        <v>153</v>
      </c>
      <c r="D70" s="14">
        <v>0.41666666666666669</v>
      </c>
      <c r="E70" s="13" t="s">
        <v>3</v>
      </c>
      <c r="F70" s="14">
        <v>0.45833333333333331</v>
      </c>
      <c r="G70" s="15" t="s">
        <v>110</v>
      </c>
      <c r="H70" s="16">
        <f>F70+TIME(0,15,0)</f>
        <v>0.46875</v>
      </c>
      <c r="I70" s="13" t="s">
        <v>3</v>
      </c>
      <c r="J70" s="14">
        <f>IF(K70="男５",H70+TIME(1,0,0),IF(K70="男６",H70+TIME(1,0,0),IF(K70="女３",H70+TIME(1,0,0),IF(K70="男７",H70+TIME(1,0,0),IF(K70="女２",H70+TIME(1,0,0),H70+TIME(1,10,0))))))</f>
        <v>0.51736111111111116</v>
      </c>
      <c r="K70" s="15" t="s">
        <v>107</v>
      </c>
      <c r="L70" s="14">
        <f>J70+TIME(0,15,0)</f>
        <v>0.52777777777777779</v>
      </c>
      <c r="M70" s="13" t="s">
        <v>3</v>
      </c>
      <c r="N70" s="14">
        <f>IF(O70="男５",L70+TIME(1,0,0),IF(O70="男６",L70+TIME(1,0,0),IF(O70="女３",L70+TIME(1,0,0),IF(O70="男７",L70+TIME(1,0,0),IF(O70="女２",L70+TIME(1,0,0),L70+TIME(1,10,0))))))</f>
        <v>0.57638888888888895</v>
      </c>
      <c r="O70" s="15" t="s">
        <v>107</v>
      </c>
      <c r="P70" s="14">
        <f>N70+TIME(0,15,0)</f>
        <v>0.58680555555555558</v>
      </c>
      <c r="Q70" s="13" t="s">
        <v>3</v>
      </c>
      <c r="R70" s="14">
        <f>IF(S70="男５",P70+TIME(1,0,0),IF(S70="男６",P70+TIME(1,0,0),IF(S70="女３",P70+TIME(1,0,0),IF(S70="男７",P70+TIME(1,0,0),IF(S70="女２",P70+TIME(1,0,0),P70+TIME(1,10,0))))))</f>
        <v>0.63541666666666674</v>
      </c>
      <c r="S70" s="15" t="s">
        <v>13</v>
      </c>
      <c r="T70" s="14">
        <v>0.64583333333333337</v>
      </c>
      <c r="U70" s="13" t="s">
        <v>3</v>
      </c>
      <c r="V70" s="14">
        <v>0.69444444444444453</v>
      </c>
      <c r="W70" s="15" t="s">
        <v>154</v>
      </c>
      <c r="X70" s="16">
        <v>0.70486111111111116</v>
      </c>
      <c r="Y70" s="13" t="s">
        <v>3</v>
      </c>
      <c r="Z70" s="14">
        <v>0.74652777777777779</v>
      </c>
      <c r="AA70" s="13" t="s">
        <v>9</v>
      </c>
      <c r="AB70" s="50"/>
      <c r="AC70" s="50"/>
      <c r="AD70" s="50"/>
      <c r="AE70" s="50"/>
      <c r="AF70" s="83"/>
      <c r="AG70" s="84"/>
      <c r="AH70" s="84"/>
      <c r="AI70" s="85"/>
    </row>
    <row r="71" spans="1:35" ht="12" customHeight="1">
      <c r="A71" s="56"/>
      <c r="B71" s="68"/>
      <c r="C71" s="79"/>
      <c r="D71" s="17" t="s">
        <v>105</v>
      </c>
      <c r="E71" s="18" t="s">
        <v>146</v>
      </c>
      <c r="F71" s="18" t="s">
        <v>106</v>
      </c>
      <c r="G71" s="19"/>
      <c r="H71" s="17" t="s">
        <v>111</v>
      </c>
      <c r="I71" s="18" t="s">
        <v>146</v>
      </c>
      <c r="J71" s="18" t="s">
        <v>112</v>
      </c>
      <c r="K71" s="19"/>
      <c r="L71" s="17" t="s">
        <v>108</v>
      </c>
      <c r="M71" s="18" t="s">
        <v>146</v>
      </c>
      <c r="N71" s="18" t="s">
        <v>109</v>
      </c>
      <c r="O71" s="19"/>
      <c r="P71" s="17" t="s">
        <v>145</v>
      </c>
      <c r="Q71" s="18" t="str">
        <f>IF(S70="女１","w",IF(S70="女２","w",IF(S70="女３","w",IF(S70="女４","w","vs"))))</f>
        <v>vs</v>
      </c>
      <c r="R71" s="18" t="s">
        <v>51</v>
      </c>
      <c r="S71" s="19"/>
      <c r="T71" s="17" t="s">
        <v>39</v>
      </c>
      <c r="U71" s="18" t="str">
        <f>IF(W70="女１","w",IF(W70="女２","w",IF(W70="女３","w",IF(W70="女４","w","vs"))))</f>
        <v>vs</v>
      </c>
      <c r="V71" s="18" t="s">
        <v>147</v>
      </c>
      <c r="W71" s="19"/>
      <c r="X71" s="17" t="s">
        <v>152</v>
      </c>
      <c r="Y71" s="18" t="str">
        <f>IF(AA70="女１","w",IF(AA70="女２","w",IF(AA70="女３","w",IF(AA70="女４","w","vs"))))</f>
        <v>vs</v>
      </c>
      <c r="Z71" s="18" t="s">
        <v>57</v>
      </c>
      <c r="AA71" s="18"/>
      <c r="AB71" s="53"/>
      <c r="AC71" s="53"/>
      <c r="AD71" s="53"/>
      <c r="AE71" s="53"/>
      <c r="AF71" s="86"/>
      <c r="AG71" s="87"/>
      <c r="AH71" s="87"/>
      <c r="AI71" s="88"/>
    </row>
    <row r="72" spans="1:35" ht="11.1" customHeight="1">
      <c r="T72" s="24"/>
    </row>
    <row r="73" spans="1:35" ht="11.1" customHeight="1"/>
    <row r="74" spans="1:35">
      <c r="R74" s="24"/>
    </row>
  </sheetData>
  <mergeCells count="117">
    <mergeCell ref="AF48:AI49"/>
    <mergeCell ref="AB66:AE67"/>
    <mergeCell ref="AF34:AI35"/>
    <mergeCell ref="AF36:AI37"/>
    <mergeCell ref="AF38:AI39"/>
    <mergeCell ref="AF60:AI61"/>
    <mergeCell ref="AF62:AI63"/>
    <mergeCell ref="AF16:AI17"/>
    <mergeCell ref="AF56:AI57"/>
    <mergeCell ref="AF58:AI59"/>
    <mergeCell ref="AF42:AI43"/>
    <mergeCell ref="AF46:AI47"/>
    <mergeCell ref="X64:AA65"/>
    <mergeCell ref="AB64:AE65"/>
    <mergeCell ref="AB70:AE71"/>
    <mergeCell ref="AF44:AI45"/>
    <mergeCell ref="AF70:AI71"/>
    <mergeCell ref="AF64:AI65"/>
    <mergeCell ref="AF66:AI67"/>
    <mergeCell ref="X66:AA67"/>
    <mergeCell ref="X62:AA63"/>
    <mergeCell ref="AB62:AE63"/>
    <mergeCell ref="A1:X3"/>
    <mergeCell ref="AF50:AI51"/>
    <mergeCell ref="AF28:AI29"/>
    <mergeCell ref="AF8:AI9"/>
    <mergeCell ref="AF10:AI11"/>
    <mergeCell ref="AF12:AI13"/>
    <mergeCell ref="AF14:AI15"/>
    <mergeCell ref="AF18:AI19"/>
    <mergeCell ref="AF20:AI21"/>
    <mergeCell ref="AF22:AI23"/>
    <mergeCell ref="AF5:AI5"/>
    <mergeCell ref="C22:C25"/>
    <mergeCell ref="D5:G5"/>
    <mergeCell ref="AB5:AE5"/>
    <mergeCell ref="AB18:AE19"/>
    <mergeCell ref="C8:C9"/>
    <mergeCell ref="P5:S5"/>
    <mergeCell ref="H5:K5"/>
    <mergeCell ref="C16:C17"/>
    <mergeCell ref="C32:C33"/>
    <mergeCell ref="C36:C37"/>
    <mergeCell ref="C38:C41"/>
    <mergeCell ref="C46:C47"/>
    <mergeCell ref="AF24:AI25"/>
    <mergeCell ref="AF26:AI27"/>
    <mergeCell ref="AF40:AI41"/>
    <mergeCell ref="AF30:AI31"/>
    <mergeCell ref="AF32:AI33"/>
    <mergeCell ref="A68:A69"/>
    <mergeCell ref="B68:B69"/>
    <mergeCell ref="A56:A61"/>
    <mergeCell ref="C68:C69"/>
    <mergeCell ref="A18:A21"/>
    <mergeCell ref="B18:B21"/>
    <mergeCell ref="C34:C35"/>
    <mergeCell ref="C18:C19"/>
    <mergeCell ref="A22:A27"/>
    <mergeCell ref="B22:B27"/>
    <mergeCell ref="A34:A37"/>
    <mergeCell ref="B34:B37"/>
    <mergeCell ref="C48:C49"/>
    <mergeCell ref="C28:C31"/>
    <mergeCell ref="A70:A71"/>
    <mergeCell ref="B70:B71"/>
    <mergeCell ref="C70:C71"/>
    <mergeCell ref="B56:B61"/>
    <mergeCell ref="A64:A67"/>
    <mergeCell ref="B64:B67"/>
    <mergeCell ref="C66:C67"/>
    <mergeCell ref="C64:C65"/>
    <mergeCell ref="B52:B55"/>
    <mergeCell ref="C52:C53"/>
    <mergeCell ref="C60:C61"/>
    <mergeCell ref="C56:C59"/>
    <mergeCell ref="C54:C55"/>
    <mergeCell ref="A62:A63"/>
    <mergeCell ref="A38:A43"/>
    <mergeCell ref="B38:B43"/>
    <mergeCell ref="C42:C43"/>
    <mergeCell ref="C50:C51"/>
    <mergeCell ref="C62:C63"/>
    <mergeCell ref="B62:B63"/>
    <mergeCell ref="A48:A51"/>
    <mergeCell ref="C44:C45"/>
    <mergeCell ref="B48:B51"/>
    <mergeCell ref="A52:A55"/>
    <mergeCell ref="B28:B33"/>
    <mergeCell ref="A6:A9"/>
    <mergeCell ref="C12:C13"/>
    <mergeCell ref="C14:C15"/>
    <mergeCell ref="C20:C21"/>
    <mergeCell ref="C6:C7"/>
    <mergeCell ref="A28:A33"/>
    <mergeCell ref="A44:A47"/>
    <mergeCell ref="B44:B47"/>
    <mergeCell ref="L5:O5"/>
    <mergeCell ref="B6:B9"/>
    <mergeCell ref="B10:B13"/>
    <mergeCell ref="A10:A13"/>
    <mergeCell ref="AB32:AE33"/>
    <mergeCell ref="X5:AA5"/>
    <mergeCell ref="T5:W5"/>
    <mergeCell ref="C10:C11"/>
    <mergeCell ref="C26:C27"/>
    <mergeCell ref="B14:B17"/>
    <mergeCell ref="AB8:AE9"/>
    <mergeCell ref="AB42:AE43"/>
    <mergeCell ref="A14:A17"/>
    <mergeCell ref="AB58:AE59"/>
    <mergeCell ref="AB60:AE61"/>
    <mergeCell ref="X46:AA47"/>
    <mergeCell ref="AB46:AE47"/>
    <mergeCell ref="AB24:AE25"/>
    <mergeCell ref="X26:AA27"/>
    <mergeCell ref="AB26:AE27"/>
  </mergeCells>
  <phoneticPr fontId="1"/>
  <pageMargins left="0.25" right="0.25" top="0.75" bottom="0.75" header="0.3" footer="0.3"/>
  <pageSetup paperSize="9" scale="76" firstPageNumber="4294963191" fitToHeight="0" orientation="landscape" horizontalDpi="4294967293" verticalDpi="360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H29春日程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中川紗希</dc:creator>
  <cp:lastModifiedBy>vivi</cp:lastModifiedBy>
  <cp:lastPrinted>2017-08-11T23:31:18Z</cp:lastPrinted>
  <dcterms:created xsi:type="dcterms:W3CDTF">2017-02-02T08:35:40Z</dcterms:created>
  <dcterms:modified xsi:type="dcterms:W3CDTF">2017-09-02T09:41:34Z</dcterms:modified>
</cp:coreProperties>
</file>