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490" windowHeight="7230" tabRatio="620"/>
  </bookViews>
  <sheets>
    <sheet name="1" sheetId="1" r:id="rId1"/>
  </sheets>
  <externalReferences>
    <externalReference r:id="rId2"/>
  </externalReferences>
  <definedNames>
    <definedName name="_xlnm.Print_Area" localSheetId="0">'1'!$B$1:$AF$84</definedName>
    <definedName name="祝日">[1]HOL!#REF!</definedName>
  </definedNames>
  <calcPr calcId="171027"/>
  <fileRecoveryPr autoRecover="0"/>
</workbook>
</file>

<file path=xl/calcChain.xml><?xml version="1.0" encoding="utf-8"?>
<calcChain xmlns="http://schemas.openxmlformats.org/spreadsheetml/2006/main">
  <c r="Z66" i="1" l="1"/>
  <c r="V66" i="1"/>
  <c r="R66" i="1"/>
  <c r="W65" i="1"/>
  <c r="Y65" i="1" s="1"/>
  <c r="AA65" i="1" s="1"/>
  <c r="U65" i="1"/>
  <c r="S65" i="1"/>
  <c r="AD38" i="1" l="1"/>
  <c r="Z80" i="1"/>
  <c r="V78" i="1"/>
  <c r="R78" i="1"/>
  <c r="N78" i="1"/>
  <c r="J78" i="1"/>
  <c r="F78" i="1"/>
  <c r="V74" i="1"/>
  <c r="R74" i="1"/>
  <c r="J74" i="1"/>
  <c r="R64" i="1"/>
  <c r="N64" i="1"/>
  <c r="J64" i="1"/>
  <c r="F64" i="1"/>
  <c r="G63" i="1"/>
  <c r="I63" i="1" s="1"/>
  <c r="K63" i="1" s="1"/>
  <c r="M63" i="1" s="1"/>
  <c r="O63" i="1" s="1"/>
  <c r="Q63" i="1" s="1"/>
  <c r="S63" i="1" s="1"/>
  <c r="G67" i="1"/>
  <c r="I67" i="1" s="1"/>
  <c r="K67" i="1" s="1"/>
  <c r="M67" i="1" s="1"/>
  <c r="O67" i="1" s="1"/>
  <c r="Q67" i="1" s="1"/>
  <c r="S67" i="1" s="1"/>
  <c r="U67" i="1" s="1"/>
  <c r="W67" i="1" s="1"/>
  <c r="Y67" i="1" s="1"/>
  <c r="AA67" i="1" s="1"/>
  <c r="F68" i="1"/>
  <c r="J68" i="1"/>
  <c r="N68" i="1"/>
  <c r="R68" i="1"/>
  <c r="V68" i="1"/>
  <c r="Z68" i="1"/>
  <c r="G69" i="1"/>
  <c r="I69" i="1"/>
  <c r="K69" i="1" s="1"/>
  <c r="M69" i="1" s="1"/>
  <c r="O69" i="1" s="1"/>
  <c r="Q69" i="1" s="1"/>
  <c r="S69" i="1" s="1"/>
  <c r="U69" i="1" s="1"/>
  <c r="W69" i="1" s="1"/>
  <c r="Y69" i="1" s="1"/>
  <c r="AA69" i="1" s="1"/>
  <c r="F70" i="1"/>
  <c r="J70" i="1"/>
  <c r="N70" i="1"/>
  <c r="R70" i="1"/>
  <c r="V70" i="1"/>
  <c r="Z70" i="1"/>
  <c r="Z72" i="1" l="1"/>
  <c r="AC67" i="1"/>
  <c r="AD24" i="1" l="1"/>
  <c r="N20" i="1"/>
  <c r="J60" i="1" l="1"/>
  <c r="V20" i="1"/>
  <c r="Z24" i="1" l="1"/>
  <c r="R38" i="1" l="1"/>
  <c r="AD68" i="1"/>
  <c r="AE67" i="1"/>
  <c r="Z40" i="1"/>
  <c r="Z46" i="1"/>
  <c r="Z38" i="1"/>
  <c r="V38" i="1"/>
  <c r="J16" i="1"/>
  <c r="V8" i="1"/>
  <c r="R8" i="1"/>
  <c r="N8" i="1"/>
  <c r="Z22" i="1"/>
  <c r="V30" i="1"/>
  <c r="AD26" i="1"/>
  <c r="Z26" i="1"/>
  <c r="F74" i="1"/>
  <c r="AD70" i="1"/>
  <c r="V34" i="1"/>
  <c r="AD18" i="1"/>
  <c r="V80" i="1"/>
  <c r="Z16" i="1"/>
  <c r="V32" i="1"/>
  <c r="V26" i="1"/>
  <c r="G83" i="1"/>
  <c r="I83" i="1" s="1"/>
  <c r="K83" i="1" s="1"/>
  <c r="M83" i="1" s="1"/>
  <c r="O83" i="1" s="1"/>
  <c r="Q83" i="1" s="1"/>
  <c r="V22" i="1"/>
  <c r="R22" i="1"/>
  <c r="G53" i="1"/>
  <c r="I53" i="1" s="1"/>
  <c r="K53" i="1" s="1"/>
  <c r="M53" i="1" s="1"/>
  <c r="O53" i="1" s="1"/>
  <c r="Q53" i="1" s="1"/>
  <c r="S53" i="1" s="1"/>
  <c r="U53" i="1" s="1"/>
  <c r="W53" i="1" s="1"/>
  <c r="Y53" i="1" s="1"/>
  <c r="AA53" i="1" s="1"/>
  <c r="G43" i="1"/>
  <c r="I43" i="1" s="1"/>
  <c r="K43" i="1" s="1"/>
  <c r="M43" i="1" s="1"/>
  <c r="O43" i="1" s="1"/>
  <c r="Q43" i="1" s="1"/>
  <c r="S43" i="1" s="1"/>
  <c r="U43" i="1" s="1"/>
  <c r="W43" i="1" s="1"/>
  <c r="Y43" i="1" s="1"/>
  <c r="AA43" i="1" s="1"/>
  <c r="G45" i="1"/>
  <c r="I45" i="1" s="1"/>
  <c r="K45" i="1" s="1"/>
  <c r="M45" i="1" s="1"/>
  <c r="O45" i="1" s="1"/>
  <c r="Q45" i="1" s="1"/>
  <c r="S45" i="1" s="1"/>
  <c r="U45" i="1" s="1"/>
  <c r="W45" i="1" s="1"/>
  <c r="Y45" i="1" s="1"/>
  <c r="AA45" i="1" s="1"/>
  <c r="G41" i="1"/>
  <c r="I41" i="1"/>
  <c r="K41" i="1" s="1"/>
  <c r="M41" i="1" s="1"/>
  <c r="O41" i="1" s="1"/>
  <c r="Q41" i="1" s="1"/>
  <c r="S41" i="1" s="1"/>
  <c r="U41" i="1" s="1"/>
  <c r="W41" i="1" s="1"/>
  <c r="Y41" i="1" s="1"/>
  <c r="AA41" i="1" s="1"/>
  <c r="G39" i="1"/>
  <c r="I39" i="1" s="1"/>
  <c r="K39" i="1" s="1"/>
  <c r="M39" i="1" s="1"/>
  <c r="O39" i="1" s="1"/>
  <c r="Q39" i="1" s="1"/>
  <c r="S39" i="1" s="1"/>
  <c r="U39" i="1" s="1"/>
  <c r="W39" i="1" s="1"/>
  <c r="Y39" i="1" s="1"/>
  <c r="AA39" i="1" s="1"/>
  <c r="G23" i="1"/>
  <c r="I23" i="1"/>
  <c r="K23" i="1" s="1"/>
  <c r="M23" i="1" s="1"/>
  <c r="O23" i="1" s="1"/>
  <c r="Q23" i="1" s="1"/>
  <c r="S23" i="1" s="1"/>
  <c r="U23" i="1" s="1"/>
  <c r="W23" i="1" s="1"/>
  <c r="Y23" i="1" s="1"/>
  <c r="AA23" i="1" s="1"/>
  <c r="AC23" i="1" s="1"/>
  <c r="AE23" i="1" s="1"/>
  <c r="M25" i="1"/>
  <c r="O25" i="1" s="1"/>
  <c r="Q25" i="1" s="1"/>
  <c r="S25" i="1" s="1"/>
  <c r="U25" i="1" s="1"/>
  <c r="W25" i="1" s="1"/>
  <c r="Y25" i="1" s="1"/>
  <c r="AA25" i="1" s="1"/>
  <c r="AC25" i="1" s="1"/>
  <c r="AE25" i="1" s="1"/>
  <c r="G21" i="1"/>
  <c r="I21" i="1" s="1"/>
  <c r="K21" i="1" s="1"/>
  <c r="M21" i="1" s="1"/>
  <c r="O21" i="1" s="1"/>
  <c r="Q21" i="1" s="1"/>
  <c r="S21" i="1" s="1"/>
  <c r="U21" i="1" s="1"/>
  <c r="W21" i="1" s="1"/>
  <c r="Y21" i="1" s="1"/>
  <c r="AA21" i="1" s="1"/>
  <c r="G17" i="1"/>
  <c r="I17" i="1"/>
  <c r="K17" i="1" s="1"/>
  <c r="M17" i="1" s="1"/>
  <c r="O17" i="1" s="1"/>
  <c r="Q17" i="1" s="1"/>
  <c r="S17" i="1" s="1"/>
  <c r="U17" i="1" s="1"/>
  <c r="W17" i="1" s="1"/>
  <c r="Y17" i="1" s="1"/>
  <c r="AA17" i="1" s="1"/>
  <c r="AC17" i="1" s="1"/>
  <c r="AE17" i="1" s="1"/>
  <c r="G15" i="1"/>
  <c r="G13" i="1"/>
  <c r="I13" i="1" s="1"/>
  <c r="K13" i="1" s="1"/>
  <c r="M13" i="1" s="1"/>
  <c r="O13" i="1" s="1"/>
  <c r="Q13" i="1" s="1"/>
  <c r="S13" i="1" s="1"/>
  <c r="U13" i="1" s="1"/>
  <c r="W13" i="1" s="1"/>
  <c r="Y13" i="1" s="1"/>
  <c r="AA13" i="1" s="1"/>
  <c r="G11" i="1"/>
  <c r="I11" i="1" s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AE11" i="1" s="1"/>
  <c r="G9" i="1"/>
  <c r="I9" i="1"/>
  <c r="K9" i="1" s="1"/>
  <c r="M9" i="1" s="1"/>
  <c r="O9" i="1" s="1"/>
  <c r="Q9" i="1" s="1"/>
  <c r="S9" i="1" s="1"/>
  <c r="U9" i="1" s="1"/>
  <c r="W9" i="1" s="1"/>
  <c r="Y9" i="1" s="1"/>
  <c r="AA9" i="1" s="1"/>
  <c r="G5" i="1"/>
  <c r="I5" i="1" s="1"/>
  <c r="K5" i="1" s="1"/>
  <c r="M5" i="1" s="1"/>
  <c r="O5" i="1" s="1"/>
  <c r="Q5" i="1" s="1"/>
  <c r="S5" i="1" s="1"/>
  <c r="U5" i="1" s="1"/>
  <c r="W5" i="1" s="1"/>
  <c r="G55" i="1"/>
  <c r="I55" i="1" s="1"/>
  <c r="K55" i="1" s="1"/>
  <c r="M55" i="1" s="1"/>
  <c r="O55" i="1" s="1"/>
  <c r="Q55" i="1" s="1"/>
  <c r="S55" i="1" s="1"/>
  <c r="U55" i="1" s="1"/>
  <c r="W55" i="1" s="1"/>
  <c r="Y55" i="1" s="1"/>
  <c r="AA55" i="1" s="1"/>
  <c r="G27" i="1"/>
  <c r="I27" i="1" s="1"/>
  <c r="K27" i="1" s="1"/>
  <c r="M27" i="1" s="1"/>
  <c r="O27" i="1" s="1"/>
  <c r="Q27" i="1" s="1"/>
  <c r="S27" i="1" s="1"/>
  <c r="U27" i="1" s="1"/>
  <c r="W27" i="1" s="1"/>
  <c r="Y27" i="1" s="1"/>
  <c r="AA27" i="1" s="1"/>
  <c r="AC27" i="1" s="1"/>
  <c r="AE27" i="1" s="1"/>
  <c r="G31" i="1"/>
  <c r="I31" i="1" s="1"/>
  <c r="K31" i="1" s="1"/>
  <c r="M31" i="1" s="1"/>
  <c r="O31" i="1" s="1"/>
  <c r="Q31" i="1" s="1"/>
  <c r="S31" i="1" s="1"/>
  <c r="U31" i="1" s="1"/>
  <c r="W31" i="1" s="1"/>
  <c r="G77" i="1"/>
  <c r="I77" i="1" s="1"/>
  <c r="K77" i="1" s="1"/>
  <c r="M77" i="1" s="1"/>
  <c r="O77" i="1" s="1"/>
  <c r="Q77" i="1" s="1"/>
  <c r="S77" i="1" s="1"/>
  <c r="U77" i="1" s="1"/>
  <c r="W77" i="1" s="1"/>
  <c r="G51" i="1"/>
  <c r="I51" i="1" s="1"/>
  <c r="K51" i="1" s="1"/>
  <c r="M51" i="1" s="1"/>
  <c r="O51" i="1" s="1"/>
  <c r="Q51" i="1" s="1"/>
  <c r="S51" i="1" s="1"/>
  <c r="U51" i="1" s="1"/>
  <c r="W51" i="1" s="1"/>
  <c r="Y51" i="1" s="1"/>
  <c r="AA51" i="1" s="1"/>
  <c r="AC51" i="1" s="1"/>
  <c r="AE51" i="1" s="1"/>
  <c r="G37" i="1"/>
  <c r="I37" i="1" s="1"/>
  <c r="K37" i="1" s="1"/>
  <c r="M37" i="1" s="1"/>
  <c r="O37" i="1" s="1"/>
  <c r="Q37" i="1" s="1"/>
  <c r="S37" i="1" s="1"/>
  <c r="U37" i="1" s="1"/>
  <c r="W37" i="1" s="1"/>
  <c r="Y37" i="1" s="1"/>
  <c r="AA37" i="1" s="1"/>
  <c r="AC37" i="1" s="1"/>
  <c r="AE37" i="1" s="1"/>
  <c r="G25" i="1"/>
  <c r="I25" i="1" s="1"/>
  <c r="G19" i="1"/>
  <c r="I19" i="1" s="1"/>
  <c r="K19" i="1" s="1"/>
  <c r="Z52" i="1"/>
  <c r="Z54" i="1"/>
  <c r="N56" i="1"/>
  <c r="J56" i="1"/>
  <c r="F56" i="1"/>
  <c r="R46" i="1"/>
  <c r="R40" i="1"/>
  <c r="N46" i="1"/>
  <c r="Z36" i="1"/>
  <c r="F28" i="1"/>
  <c r="J28" i="1"/>
  <c r="N28" i="1"/>
  <c r="R14" i="1"/>
  <c r="R26" i="1"/>
  <c r="F26" i="1"/>
  <c r="J26" i="1"/>
  <c r="N26" i="1"/>
  <c r="V6" i="1"/>
  <c r="R16" i="1"/>
  <c r="F8" i="1"/>
  <c r="G79" i="1"/>
  <c r="I79" i="1" s="1"/>
  <c r="K79" i="1" s="1"/>
  <c r="M79" i="1" s="1"/>
  <c r="O79" i="1" s="1"/>
  <c r="Q79" i="1" s="1"/>
  <c r="S79" i="1" s="1"/>
  <c r="U79" i="1" s="1"/>
  <c r="W79" i="1" s="1"/>
  <c r="Y79" i="1" s="1"/>
  <c r="AA79" i="1" s="1"/>
  <c r="G81" i="1"/>
  <c r="I81" i="1" s="1"/>
  <c r="K81" i="1" s="1"/>
  <c r="M81" i="1" s="1"/>
  <c r="O81" i="1" s="1"/>
  <c r="Q81" i="1" s="1"/>
  <c r="S81" i="1" s="1"/>
  <c r="U81" i="1" s="1"/>
  <c r="G75" i="1"/>
  <c r="I75" i="1" s="1"/>
  <c r="K75" i="1" s="1"/>
  <c r="M75" i="1" s="1"/>
  <c r="O75" i="1" s="1"/>
  <c r="Q75" i="1" s="1"/>
  <c r="S75" i="1" s="1"/>
  <c r="U75" i="1" s="1"/>
  <c r="W75" i="1" s="1"/>
  <c r="Y75" i="1" s="1"/>
  <c r="AA75" i="1" s="1"/>
  <c r="AC75" i="1" s="1"/>
  <c r="AE75" i="1" s="1"/>
  <c r="J24" i="1"/>
  <c r="F60" i="1"/>
  <c r="V24" i="1"/>
  <c r="R24" i="1"/>
  <c r="V62" i="1"/>
  <c r="Z42" i="1"/>
  <c r="AD62" i="1"/>
  <c r="Z18" i="1"/>
  <c r="V72" i="1"/>
  <c r="R72" i="1"/>
  <c r="N72" i="1"/>
  <c r="J72" i="1"/>
  <c r="AD76" i="1"/>
  <c r="R30" i="1"/>
  <c r="N30" i="1"/>
  <c r="J30" i="1"/>
  <c r="F30" i="1"/>
  <c r="G29" i="1"/>
  <c r="I29" i="1" s="1"/>
  <c r="K29" i="1" s="1"/>
  <c r="M29" i="1" s="1"/>
  <c r="O29" i="1" s="1"/>
  <c r="Q29" i="1" s="1"/>
  <c r="S29" i="1" s="1"/>
  <c r="U29" i="1" s="1"/>
  <c r="W29" i="1" s="1"/>
  <c r="AD60" i="1"/>
  <c r="V18" i="1"/>
  <c r="Z14" i="1"/>
  <c r="AD12" i="1"/>
  <c r="AD52" i="1"/>
  <c r="V52" i="1"/>
  <c r="R52" i="1"/>
  <c r="AD28" i="1"/>
  <c r="N58" i="1"/>
  <c r="V60" i="1"/>
  <c r="AD58" i="1"/>
  <c r="N54" i="1"/>
  <c r="R54" i="1"/>
  <c r="N50" i="1"/>
  <c r="N44" i="1"/>
  <c r="J44" i="1"/>
  <c r="V58" i="1"/>
  <c r="V54" i="1"/>
  <c r="J54" i="1"/>
  <c r="V50" i="1"/>
  <c r="J46" i="1"/>
  <c r="F46" i="1"/>
  <c r="Z44" i="1"/>
  <c r="N32" i="1"/>
  <c r="J20" i="1"/>
  <c r="F20" i="1"/>
  <c r="F54" i="1"/>
  <c r="V44" i="1"/>
  <c r="R44" i="1"/>
  <c r="V16" i="1"/>
  <c r="N16" i="1"/>
  <c r="F16" i="1"/>
  <c r="F10" i="1"/>
  <c r="F44" i="1"/>
  <c r="V46" i="1"/>
  <c r="G47" i="1"/>
  <c r="I47" i="1"/>
  <c r="K47" i="1" s="1"/>
  <c r="M47" i="1" s="1"/>
  <c r="O47" i="1" s="1"/>
  <c r="Q47" i="1" s="1"/>
  <c r="S47" i="1" s="1"/>
  <c r="U47" i="1" s="1"/>
  <c r="W47" i="1" s="1"/>
  <c r="Y47" i="1" s="1"/>
  <c r="AA47" i="1" s="1"/>
  <c r="AC47" i="1" s="1"/>
  <c r="AE47" i="1" s="1"/>
  <c r="F48" i="1"/>
  <c r="J48" i="1"/>
  <c r="N48" i="1"/>
  <c r="R48" i="1"/>
  <c r="V48" i="1"/>
  <c r="Z48" i="1"/>
  <c r="AD48" i="1"/>
  <c r="G49" i="1"/>
  <c r="I49" i="1" s="1"/>
  <c r="K49" i="1" s="1"/>
  <c r="M49" i="1" s="1"/>
  <c r="O49" i="1" s="1"/>
  <c r="Q49" i="1" s="1"/>
  <c r="S49" i="1" s="1"/>
  <c r="U49" i="1" s="1"/>
  <c r="W49" i="1" s="1"/>
  <c r="Y49" i="1" s="1"/>
  <c r="AA49" i="1" s="1"/>
  <c r="F50" i="1"/>
  <c r="J50" i="1"/>
  <c r="R50" i="1"/>
  <c r="Z50" i="1"/>
  <c r="F52" i="1"/>
  <c r="J52" i="1"/>
  <c r="N52" i="1"/>
  <c r="R56" i="1"/>
  <c r="V56" i="1"/>
  <c r="Z56" i="1"/>
  <c r="G57" i="1"/>
  <c r="I57" i="1" s="1"/>
  <c r="K57" i="1" s="1"/>
  <c r="M57" i="1" s="1"/>
  <c r="O57" i="1" s="1"/>
  <c r="Q57" i="1" s="1"/>
  <c r="S57" i="1" s="1"/>
  <c r="U57" i="1" s="1"/>
  <c r="W57" i="1" s="1"/>
  <c r="Y57" i="1" s="1"/>
  <c r="AA57" i="1" s="1"/>
  <c r="AC57" i="1" s="1"/>
  <c r="AE57" i="1" s="1"/>
  <c r="F58" i="1"/>
  <c r="J58" i="1"/>
  <c r="R58" i="1"/>
  <c r="Z58" i="1"/>
  <c r="G59" i="1"/>
  <c r="I59" i="1" s="1"/>
  <c r="K59" i="1" s="1"/>
  <c r="M59" i="1" s="1"/>
  <c r="O59" i="1" s="1"/>
  <c r="Q59" i="1" s="1"/>
  <c r="S59" i="1" s="1"/>
  <c r="U59" i="1" s="1"/>
  <c r="W59" i="1" s="1"/>
  <c r="Y59" i="1" s="1"/>
  <c r="AA59" i="1" s="1"/>
  <c r="AC59" i="1" s="1"/>
  <c r="AE59" i="1" s="1"/>
  <c r="R60" i="1"/>
  <c r="Z60" i="1"/>
  <c r="G61" i="1"/>
  <c r="I61" i="1" s="1"/>
  <c r="K61" i="1" s="1"/>
  <c r="M61" i="1" s="1"/>
  <c r="O61" i="1" s="1"/>
  <c r="Q61" i="1" s="1"/>
  <c r="S61" i="1" s="1"/>
  <c r="U61" i="1" s="1"/>
  <c r="W61" i="1" s="1"/>
  <c r="Y61" i="1" s="1"/>
  <c r="AA61" i="1" s="1"/>
  <c r="AC61" i="1" s="1"/>
  <c r="AE61" i="1" s="1"/>
  <c r="F62" i="1"/>
  <c r="J62" i="1"/>
  <c r="N62" i="1"/>
  <c r="R62" i="1"/>
  <c r="Z62" i="1"/>
  <c r="AC69" i="1"/>
  <c r="AE69" i="1" s="1"/>
  <c r="G71" i="1"/>
  <c r="I71" i="1" s="1"/>
  <c r="K71" i="1" s="1"/>
  <c r="M71" i="1" s="1"/>
  <c r="O71" i="1" s="1"/>
  <c r="Q71" i="1" s="1"/>
  <c r="S71" i="1" s="1"/>
  <c r="U71" i="1" s="1"/>
  <c r="W71" i="1" s="1"/>
  <c r="F72" i="1"/>
  <c r="AD72" i="1"/>
  <c r="G73" i="1"/>
  <c r="I73" i="1" s="1"/>
  <c r="K73" i="1" s="1"/>
  <c r="M73" i="1" s="1"/>
  <c r="O73" i="1" s="1"/>
  <c r="Q73" i="1" s="1"/>
  <c r="S73" i="1" s="1"/>
  <c r="U73" i="1" s="1"/>
  <c r="W73" i="1" s="1"/>
  <c r="F76" i="1"/>
  <c r="J76" i="1"/>
  <c r="N76" i="1"/>
  <c r="R76" i="1"/>
  <c r="V76" i="1"/>
  <c r="Z76" i="1"/>
  <c r="F80" i="1"/>
  <c r="J80" i="1"/>
  <c r="N80" i="1"/>
  <c r="R80" i="1"/>
  <c r="N82" i="1"/>
  <c r="Z28" i="1"/>
  <c r="V28" i="1"/>
  <c r="R28" i="1"/>
  <c r="R34" i="1"/>
  <c r="N34" i="1"/>
  <c r="J34" i="1"/>
  <c r="F34" i="1"/>
  <c r="G33" i="1"/>
  <c r="I33" i="1" s="1"/>
  <c r="K33" i="1" s="1"/>
  <c r="M33" i="1" s="1"/>
  <c r="O33" i="1" s="1"/>
  <c r="Q33" i="1" s="1"/>
  <c r="S33" i="1" s="1"/>
  <c r="U33" i="1" s="1"/>
  <c r="W33" i="1" s="1"/>
  <c r="R32" i="1"/>
  <c r="J32" i="1"/>
  <c r="F32" i="1"/>
  <c r="F6" i="1"/>
  <c r="G7" i="1"/>
  <c r="I7" i="1" s="1"/>
  <c r="K7" i="1" s="1"/>
  <c r="M7" i="1" s="1"/>
  <c r="O7" i="1" s="1"/>
  <c r="Q7" i="1" s="1"/>
  <c r="S7" i="1" s="1"/>
  <c r="U7" i="1" s="1"/>
  <c r="W7" i="1" s="1"/>
  <c r="V42" i="1"/>
  <c r="R42" i="1"/>
  <c r="N42" i="1"/>
  <c r="J42" i="1"/>
  <c r="F42" i="1"/>
  <c r="V40" i="1"/>
  <c r="N40" i="1"/>
  <c r="J40" i="1"/>
  <c r="F40" i="1"/>
  <c r="N38" i="1"/>
  <c r="J38" i="1"/>
  <c r="F38" i="1"/>
  <c r="AD36" i="1"/>
  <c r="V36" i="1"/>
  <c r="R36" i="1"/>
  <c r="N36" i="1"/>
  <c r="J36" i="1"/>
  <c r="F36" i="1"/>
  <c r="G35" i="1"/>
  <c r="I35" i="1" s="1"/>
  <c r="K35" i="1" s="1"/>
  <c r="M35" i="1" s="1"/>
  <c r="O35" i="1" s="1"/>
  <c r="Q35" i="1" s="1"/>
  <c r="S35" i="1" s="1"/>
  <c r="U35" i="1" s="1"/>
  <c r="W35" i="1" s="1"/>
  <c r="Y35" i="1" s="1"/>
  <c r="AA35" i="1" s="1"/>
  <c r="AC35" i="1" s="1"/>
  <c r="AE35" i="1" s="1"/>
  <c r="Z10" i="1"/>
  <c r="V10" i="1"/>
  <c r="R10" i="1"/>
  <c r="N10" i="1"/>
  <c r="J10" i="1"/>
  <c r="N22" i="1"/>
  <c r="J22" i="1"/>
  <c r="F22" i="1"/>
  <c r="F24" i="1"/>
  <c r="Z12" i="1"/>
  <c r="N24" i="1"/>
  <c r="V14" i="1"/>
  <c r="V12" i="1"/>
  <c r="R12" i="1"/>
  <c r="N12" i="1"/>
  <c r="J12" i="1"/>
  <c r="N14" i="1"/>
  <c r="F14" i="1"/>
  <c r="J18" i="1"/>
  <c r="N18" i="1"/>
  <c r="R18" i="1"/>
  <c r="R6" i="1"/>
  <c r="F18" i="1"/>
  <c r="F12" i="1"/>
  <c r="J8" i="1"/>
  <c r="N6" i="1"/>
  <c r="J6" i="1"/>
  <c r="I15" i="1"/>
  <c r="K15" i="1" s="1"/>
  <c r="M15" i="1" s="1"/>
  <c r="O15" i="1" s="1"/>
  <c r="Q15" i="1" s="1"/>
  <c r="S15" i="1" s="1"/>
  <c r="U15" i="1" s="1"/>
  <c r="W15" i="1" s="1"/>
  <c r="Y15" i="1" s="1"/>
  <c r="AA15" i="1" s="1"/>
  <c r="Y71" i="1" l="1"/>
  <c r="AA71" i="1" s="1"/>
  <c r="AC71" i="1" s="1"/>
  <c r="AE71" i="1" s="1"/>
  <c r="M19" i="1"/>
  <c r="O19" i="1" s="1"/>
  <c r="Q19" i="1" s="1"/>
  <c r="S19" i="1" s="1"/>
  <c r="U19" i="1" s="1"/>
  <c r="W19" i="1" s="1"/>
</calcChain>
</file>

<file path=xl/sharedStrings.xml><?xml version="1.0" encoding="utf-8"?>
<sst xmlns="http://schemas.openxmlformats.org/spreadsheetml/2006/main" count="1037" uniqueCount="133">
  <si>
    <t>月日</t>
  </si>
  <si>
    <t>曜日</t>
  </si>
  <si>
    <t>会場</t>
  </si>
  <si>
    <t>～</t>
  </si>
  <si>
    <t>男１</t>
    <rPh sb="0" eb="1">
      <t>オトコ</t>
    </rPh>
    <phoneticPr fontId="1"/>
  </si>
  <si>
    <t>日</t>
  </si>
  <si>
    <t>土</t>
  </si>
  <si>
    <t>女２</t>
    <rPh sb="0" eb="1">
      <t>オンナ</t>
    </rPh>
    <phoneticPr fontId="1"/>
  </si>
  <si>
    <t>男５</t>
    <rPh sb="0" eb="1">
      <t>オトコ</t>
    </rPh>
    <phoneticPr fontId="1"/>
  </si>
  <si>
    <t>男２</t>
    <rPh sb="0" eb="1">
      <t>オトコ</t>
    </rPh>
    <phoneticPr fontId="1"/>
  </si>
  <si>
    <t>男３</t>
    <rPh sb="0" eb="1">
      <t>オトコ</t>
    </rPh>
    <phoneticPr fontId="1"/>
  </si>
  <si>
    <t>大阪大</t>
    <rPh sb="0" eb="3">
      <t>オオサカダイ</t>
    </rPh>
    <phoneticPr fontId="1"/>
  </si>
  <si>
    <t>女３</t>
    <rPh sb="0" eb="1">
      <t>オンナ</t>
    </rPh>
    <phoneticPr fontId="1"/>
  </si>
  <si>
    <t>佛教大</t>
    <rPh sb="0" eb="2">
      <t>ブッキョウ</t>
    </rPh>
    <rPh sb="2" eb="3">
      <t>ダイ</t>
    </rPh>
    <phoneticPr fontId="1"/>
  </si>
  <si>
    <t>男４</t>
    <rPh sb="0" eb="1">
      <t>オトコ</t>
    </rPh>
    <phoneticPr fontId="1"/>
  </si>
  <si>
    <t>京産大</t>
    <rPh sb="0" eb="3">
      <t>キョウサンダイ</t>
    </rPh>
    <phoneticPr fontId="1"/>
  </si>
  <si>
    <t>男６</t>
    <rPh sb="0" eb="1">
      <t>オトコ</t>
    </rPh>
    <phoneticPr fontId="1"/>
  </si>
  <si>
    <t>日</t>
    <phoneticPr fontId="1"/>
  </si>
  <si>
    <t>同志社</t>
    <rPh sb="0" eb="3">
      <t>ドウシシャ</t>
    </rPh>
    <phoneticPr fontId="1"/>
  </si>
  <si>
    <t>女１</t>
    <phoneticPr fontId="1"/>
  </si>
  <si>
    <t>男１</t>
    <phoneticPr fontId="1"/>
  </si>
  <si>
    <t>男２</t>
    <phoneticPr fontId="1"/>
  </si>
  <si>
    <t>男４</t>
    <phoneticPr fontId="1"/>
  </si>
  <si>
    <t>女３</t>
    <phoneticPr fontId="1"/>
  </si>
  <si>
    <t>男３</t>
    <phoneticPr fontId="1"/>
  </si>
  <si>
    <t>京都大</t>
    <phoneticPr fontId="1"/>
  </si>
  <si>
    <t>京教大</t>
    <rPh sb="0" eb="3">
      <t>キョウキョウダイ</t>
    </rPh>
    <phoneticPr fontId="1"/>
  </si>
  <si>
    <t>神国大</t>
    <rPh sb="0" eb="3">
      <t>シンコクダイ</t>
    </rPh>
    <phoneticPr fontId="1"/>
  </si>
  <si>
    <t>立命館</t>
    <rPh sb="0" eb="3">
      <t>リツメイカン</t>
    </rPh>
    <phoneticPr fontId="1"/>
  </si>
  <si>
    <t>福科大</t>
    <rPh sb="0" eb="3">
      <t>フクカダイ</t>
    </rPh>
    <phoneticPr fontId="1"/>
  </si>
  <si>
    <t>大教大</t>
    <rPh sb="0" eb="3">
      <t>ダイキョウダイ</t>
    </rPh>
    <phoneticPr fontId="1"/>
  </si>
  <si>
    <t>近畿大</t>
    <rPh sb="0" eb="3">
      <t>キンキダイ</t>
    </rPh>
    <phoneticPr fontId="1"/>
  </si>
  <si>
    <t>武庫川</t>
    <rPh sb="0" eb="3">
      <t>ムコガワ</t>
    </rPh>
    <phoneticPr fontId="1"/>
  </si>
  <si>
    <t>関学大</t>
    <rPh sb="0" eb="3">
      <t>カンガクダイ</t>
    </rPh>
    <phoneticPr fontId="1"/>
  </si>
  <si>
    <t>大経大</t>
    <rPh sb="0" eb="3">
      <t>ダイケイダイ</t>
    </rPh>
    <phoneticPr fontId="1"/>
  </si>
  <si>
    <t>関西大</t>
    <rPh sb="0" eb="3">
      <t>カンサイダイ</t>
    </rPh>
    <phoneticPr fontId="1"/>
  </si>
  <si>
    <t>女２</t>
    <phoneticPr fontId="1"/>
  </si>
  <si>
    <t>土</t>
    <phoneticPr fontId="1"/>
  </si>
  <si>
    <t>桃学大</t>
    <rPh sb="0" eb="1">
      <t>モモ</t>
    </rPh>
    <rPh sb="1" eb="2">
      <t>ガク</t>
    </rPh>
    <rPh sb="2" eb="3">
      <t>ダイ</t>
    </rPh>
    <phoneticPr fontId="1"/>
  </si>
  <si>
    <t>佛教大</t>
    <rPh sb="0" eb="3">
      <t>ブッキョウダイ</t>
    </rPh>
    <phoneticPr fontId="1"/>
  </si>
  <si>
    <t>平成30年度関西学生ハンドボール 春季リーグ戦</t>
    <rPh sb="17" eb="18">
      <t>ハル</t>
    </rPh>
    <phoneticPr fontId="1"/>
  </si>
  <si>
    <t>祝</t>
    <rPh sb="0" eb="1">
      <t>シュク</t>
    </rPh>
    <phoneticPr fontId="1"/>
  </si>
  <si>
    <t>田辺</t>
    <rPh sb="0" eb="2">
      <t>タナベ</t>
    </rPh>
    <phoneticPr fontId="1"/>
  </si>
  <si>
    <t>福科大</t>
    <rPh sb="0" eb="1">
      <t>フク</t>
    </rPh>
    <rPh sb="1" eb="2">
      <t>カ</t>
    </rPh>
    <rPh sb="2" eb="3">
      <t>ダイ</t>
    </rPh>
    <phoneticPr fontId="1"/>
  </si>
  <si>
    <t>伏見港公園</t>
    <rPh sb="0" eb="2">
      <t>フシミ</t>
    </rPh>
    <rPh sb="2" eb="3">
      <t>ミナト</t>
    </rPh>
    <rPh sb="3" eb="5">
      <t>コウエン</t>
    </rPh>
    <phoneticPr fontId="1"/>
  </si>
  <si>
    <t>岸和田</t>
    <rPh sb="0" eb="3">
      <t>キシワダ</t>
    </rPh>
    <phoneticPr fontId="1"/>
  </si>
  <si>
    <t>福科大</t>
    <rPh sb="0" eb="2">
      <t>フクカ</t>
    </rPh>
    <rPh sb="2" eb="3">
      <t>ダイ</t>
    </rPh>
    <phoneticPr fontId="1"/>
  </si>
  <si>
    <t>桃学大</t>
    <rPh sb="0" eb="3">
      <t>モモガクダイ</t>
    </rPh>
    <phoneticPr fontId="1"/>
  </si>
  <si>
    <t>天理大</t>
    <rPh sb="0" eb="3">
      <t>テンリダイ</t>
    </rPh>
    <phoneticPr fontId="1"/>
  </si>
  <si>
    <t>女１</t>
    <rPh sb="0" eb="1">
      <t>オンナ</t>
    </rPh>
    <phoneticPr fontId="1"/>
  </si>
  <si>
    <t>w</t>
    <phoneticPr fontId="1"/>
  </si>
  <si>
    <t>大体大</t>
    <rPh sb="0" eb="3">
      <t>ダイタイダイ</t>
    </rPh>
    <phoneticPr fontId="1"/>
  </si>
  <si>
    <t>大阪中央　A</t>
    <rPh sb="0" eb="2">
      <t>オオサカ</t>
    </rPh>
    <rPh sb="2" eb="4">
      <t>チュウオウ</t>
    </rPh>
    <phoneticPr fontId="1"/>
  </si>
  <si>
    <t>大阪中央　B</t>
    <rPh sb="0" eb="4">
      <t>オオサカチュウオウ</t>
    </rPh>
    <phoneticPr fontId="1"/>
  </si>
  <si>
    <t>天理大</t>
    <rPh sb="0" eb="2">
      <t>テンリ</t>
    </rPh>
    <rPh sb="2" eb="3">
      <t>ダイ</t>
    </rPh>
    <phoneticPr fontId="1"/>
  </si>
  <si>
    <t>京都大</t>
    <rPh sb="0" eb="3">
      <t>キョウトダイ</t>
    </rPh>
    <phoneticPr fontId="1"/>
  </si>
  <si>
    <t>甲南大</t>
    <rPh sb="0" eb="3">
      <t>コウナンダイ</t>
    </rPh>
    <phoneticPr fontId="1"/>
  </si>
  <si>
    <t>神戸大</t>
    <rPh sb="0" eb="2">
      <t>コウベ</t>
    </rPh>
    <rPh sb="2" eb="3">
      <t>ダイ</t>
    </rPh>
    <phoneticPr fontId="1"/>
  </si>
  <si>
    <t>神戸大</t>
    <rPh sb="0" eb="3">
      <t>コウベダイ</t>
    </rPh>
    <phoneticPr fontId="1"/>
  </si>
  <si>
    <t>龍谷大</t>
    <rPh sb="0" eb="2">
      <t>リュウコク</t>
    </rPh>
    <rPh sb="2" eb="3">
      <t>ダイ</t>
    </rPh>
    <phoneticPr fontId="1"/>
  </si>
  <si>
    <t>和歌山</t>
    <rPh sb="0" eb="3">
      <t>ワカヤマ</t>
    </rPh>
    <phoneticPr fontId="1"/>
  </si>
  <si>
    <t>奈良女</t>
    <rPh sb="0" eb="2">
      <t>ナラ</t>
    </rPh>
    <rPh sb="2" eb="3">
      <t>ジョ</t>
    </rPh>
    <phoneticPr fontId="1"/>
  </si>
  <si>
    <t>奈良教</t>
    <rPh sb="0" eb="2">
      <t>ナラ</t>
    </rPh>
    <rPh sb="2" eb="3">
      <t>キョウ</t>
    </rPh>
    <phoneticPr fontId="1"/>
  </si>
  <si>
    <t>龍谷大</t>
    <rPh sb="0" eb="3">
      <t>リュウコクダイ</t>
    </rPh>
    <phoneticPr fontId="1"/>
  </si>
  <si>
    <t>龍谷大　</t>
    <rPh sb="0" eb="3">
      <t>リュウコクダイ</t>
    </rPh>
    <phoneticPr fontId="1"/>
  </si>
  <si>
    <t>奈良教</t>
    <rPh sb="0" eb="3">
      <t>ナラキョウ</t>
    </rPh>
    <phoneticPr fontId="1"/>
  </si>
  <si>
    <t>兵教大</t>
    <rPh sb="0" eb="3">
      <t>ヒョウキョウダイ</t>
    </rPh>
    <phoneticPr fontId="1"/>
  </si>
  <si>
    <t>大市大</t>
    <rPh sb="0" eb="3">
      <t>ダイイチダイ</t>
    </rPh>
    <phoneticPr fontId="1"/>
  </si>
  <si>
    <t>京外大</t>
    <rPh sb="0" eb="3">
      <t>キョウガイダイ</t>
    </rPh>
    <phoneticPr fontId="1"/>
  </si>
  <si>
    <t>滋賀大</t>
    <rPh sb="0" eb="3">
      <t>シガダイ</t>
    </rPh>
    <phoneticPr fontId="1"/>
  </si>
  <si>
    <t>関外大</t>
    <rPh sb="0" eb="3">
      <t>カンガイダイ</t>
    </rPh>
    <phoneticPr fontId="1"/>
  </si>
  <si>
    <t>大薬大</t>
    <rPh sb="0" eb="2">
      <t>ダイヤク</t>
    </rPh>
    <rPh sb="2" eb="3">
      <t>ダイ</t>
    </rPh>
    <phoneticPr fontId="1"/>
  </si>
  <si>
    <t>大薬大</t>
    <rPh sb="0" eb="3">
      <t>ダイヤクダイ</t>
    </rPh>
    <phoneticPr fontId="1"/>
  </si>
  <si>
    <t>大府大</t>
    <rPh sb="0" eb="1">
      <t>ダイ</t>
    </rPh>
    <rPh sb="1" eb="2">
      <t>フ</t>
    </rPh>
    <rPh sb="2" eb="3">
      <t>ダイ</t>
    </rPh>
    <phoneticPr fontId="1"/>
  </si>
  <si>
    <t>滋賀医</t>
    <rPh sb="0" eb="3">
      <t>シガイ</t>
    </rPh>
    <phoneticPr fontId="1"/>
  </si>
  <si>
    <t>追手門</t>
    <rPh sb="0" eb="3">
      <t>オウテモン</t>
    </rPh>
    <phoneticPr fontId="1"/>
  </si>
  <si>
    <t>京府医</t>
    <rPh sb="0" eb="3">
      <t>キョウフイ</t>
    </rPh>
    <phoneticPr fontId="1"/>
  </si>
  <si>
    <t>大市大</t>
    <rPh sb="0" eb="1">
      <t>ダイ</t>
    </rPh>
    <rPh sb="1" eb="2">
      <t>イチ</t>
    </rPh>
    <rPh sb="2" eb="3">
      <t>ダイ</t>
    </rPh>
    <phoneticPr fontId="1"/>
  </si>
  <si>
    <t>大府大</t>
    <rPh sb="0" eb="3">
      <t>ダイフダイ</t>
    </rPh>
    <phoneticPr fontId="1"/>
  </si>
  <si>
    <t>奈良医</t>
    <rPh sb="0" eb="3">
      <t>ナライ</t>
    </rPh>
    <phoneticPr fontId="1"/>
  </si>
  <si>
    <t>流科大</t>
    <rPh sb="0" eb="2">
      <t>リュウカ</t>
    </rPh>
    <rPh sb="2" eb="3">
      <t>ダイ</t>
    </rPh>
    <phoneticPr fontId="1"/>
  </si>
  <si>
    <t>流科大</t>
    <rPh sb="0" eb="1">
      <t>リュウ</t>
    </rPh>
    <rPh sb="1" eb="2">
      <t>カ</t>
    </rPh>
    <rPh sb="2" eb="3">
      <t>ダイ</t>
    </rPh>
    <phoneticPr fontId="1"/>
  </si>
  <si>
    <t>流科大</t>
    <rPh sb="0" eb="1">
      <t>リュウ</t>
    </rPh>
    <rPh sb="1" eb="3">
      <t>カダイ</t>
    </rPh>
    <phoneticPr fontId="1"/>
  </si>
  <si>
    <t>関外大</t>
    <rPh sb="0" eb="3">
      <t>カン</t>
    </rPh>
    <phoneticPr fontId="1"/>
  </si>
  <si>
    <t>大産大</t>
    <rPh sb="0" eb="3">
      <t>ダイサンダイ</t>
    </rPh>
    <phoneticPr fontId="1"/>
  </si>
  <si>
    <t>摂南大</t>
    <rPh sb="0" eb="3">
      <t>セツナンダイ</t>
    </rPh>
    <phoneticPr fontId="1"/>
  </si>
  <si>
    <t>京大医</t>
    <rPh sb="0" eb="2">
      <t>キョウダイ</t>
    </rPh>
    <rPh sb="2" eb="3">
      <t>イ</t>
    </rPh>
    <phoneticPr fontId="1"/>
  </si>
  <si>
    <t>大工大</t>
    <rPh sb="0" eb="3">
      <t>ダイコウダイ</t>
    </rPh>
    <phoneticPr fontId="1"/>
  </si>
  <si>
    <t>京工繊</t>
    <rPh sb="0" eb="3">
      <t>キョウコウセン</t>
    </rPh>
    <phoneticPr fontId="1"/>
  </si>
  <si>
    <t>京大医</t>
    <rPh sb="0" eb="3">
      <t>キョウダイイ</t>
    </rPh>
    <phoneticPr fontId="1"/>
  </si>
  <si>
    <t>大産大</t>
    <rPh sb="0" eb="2">
      <t>ダイサン</t>
    </rPh>
    <rPh sb="2" eb="3">
      <t>ダイ</t>
    </rPh>
    <phoneticPr fontId="1"/>
  </si>
  <si>
    <t>大外大</t>
    <rPh sb="0" eb="3">
      <t>ダイガイダイ</t>
    </rPh>
    <phoneticPr fontId="1"/>
  </si>
  <si>
    <t>大歯大</t>
    <rPh sb="0" eb="1">
      <t>ダイ</t>
    </rPh>
    <rPh sb="1" eb="2">
      <t>ハ</t>
    </rPh>
    <rPh sb="2" eb="3">
      <t>ダイ</t>
    </rPh>
    <phoneticPr fontId="1"/>
  </si>
  <si>
    <t>神院大</t>
    <rPh sb="0" eb="1">
      <t>シン</t>
    </rPh>
    <rPh sb="1" eb="2">
      <t>イン</t>
    </rPh>
    <rPh sb="2" eb="3">
      <t>ダイ</t>
    </rPh>
    <phoneticPr fontId="1"/>
  </si>
  <si>
    <t>電通大</t>
    <rPh sb="0" eb="3">
      <t>デンツウダイ</t>
    </rPh>
    <phoneticPr fontId="1"/>
  </si>
  <si>
    <t>奈良大</t>
    <rPh sb="0" eb="3">
      <t>ナラダイ</t>
    </rPh>
    <phoneticPr fontId="1"/>
  </si>
  <si>
    <t>神院大</t>
    <rPh sb="0" eb="3">
      <t>シンインダイ</t>
    </rPh>
    <phoneticPr fontId="1"/>
  </si>
  <si>
    <t>大歯大</t>
    <rPh sb="0" eb="1">
      <t>ダイ</t>
    </rPh>
    <rPh sb="1" eb="3">
      <t>ハダイ</t>
    </rPh>
    <phoneticPr fontId="1"/>
  </si>
  <si>
    <t>流科大</t>
    <rPh sb="0" eb="3">
      <t>リュウカダイ</t>
    </rPh>
    <phoneticPr fontId="1"/>
  </si>
  <si>
    <t>奈教大</t>
    <rPh sb="0" eb="2">
      <t>ナキョウ</t>
    </rPh>
    <rPh sb="2" eb="3">
      <t>ダイ</t>
    </rPh>
    <phoneticPr fontId="1"/>
  </si>
  <si>
    <t>大院大</t>
    <rPh sb="0" eb="2">
      <t>ダイイン</t>
    </rPh>
    <rPh sb="2" eb="3">
      <t>ダイ</t>
    </rPh>
    <phoneticPr fontId="1"/>
  </si>
  <si>
    <t>大院大</t>
    <rPh sb="0" eb="3">
      <t>ダイインダイ</t>
    </rPh>
    <phoneticPr fontId="1"/>
  </si>
  <si>
    <t>１部９位</t>
    <rPh sb="1" eb="2">
      <t>ブ</t>
    </rPh>
    <rPh sb="3" eb="4">
      <t>イ</t>
    </rPh>
    <phoneticPr fontId="1"/>
  </si>
  <si>
    <t>２部２位</t>
    <rPh sb="1" eb="2">
      <t>ブ</t>
    </rPh>
    <rPh sb="3" eb="4">
      <t>イ</t>
    </rPh>
    <phoneticPr fontId="1"/>
  </si>
  <si>
    <t>女</t>
    <phoneticPr fontId="1"/>
  </si>
  <si>
    <t>ｗ</t>
    <phoneticPr fontId="1"/>
  </si>
  <si>
    <t>１部１０位</t>
    <rPh sb="1" eb="2">
      <t>ブ</t>
    </rPh>
    <rPh sb="4" eb="5">
      <t>イ</t>
    </rPh>
    <phoneticPr fontId="1"/>
  </si>
  <si>
    <t>２部１位</t>
    <rPh sb="1" eb="2">
      <t>ブ</t>
    </rPh>
    <rPh sb="3" eb="4">
      <t>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</si>
  <si>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</si>
  <si>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</si>
  <si>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２部６位</t>
    <rPh sb="1" eb="2">
      <t>ブ</t>
    </rPh>
    <rPh sb="3" eb="4">
      <t>イ</t>
    </rPh>
    <phoneticPr fontId="1"/>
  </si>
  <si>
    <t>３部２位</t>
    <rPh sb="1" eb="2">
      <t>ブ</t>
    </rPh>
    <rPh sb="3" eb="4">
      <t>イ</t>
    </rPh>
    <phoneticPr fontId="1"/>
  </si>
  <si>
    <t>ｖｓ</t>
    <phoneticPr fontId="1"/>
  </si>
  <si>
    <t>３部６位</t>
    <rPh sb="1" eb="2">
      <t>ブ</t>
    </rPh>
    <rPh sb="3" eb="4">
      <t>イ</t>
    </rPh>
    <phoneticPr fontId="1"/>
  </si>
  <si>
    <t>４部２位</t>
    <rPh sb="1" eb="2">
      <t>ブ</t>
    </rPh>
    <rPh sb="3" eb="4">
      <t>イ</t>
    </rPh>
    <phoneticPr fontId="1"/>
  </si>
  <si>
    <t>男</t>
    <phoneticPr fontId="1"/>
  </si>
  <si>
    <t>４部６位</t>
    <rPh sb="1" eb="2">
      <t>ブ</t>
    </rPh>
    <rPh sb="3" eb="4">
      <t>イ</t>
    </rPh>
    <phoneticPr fontId="1"/>
  </si>
  <si>
    <t>５部２位</t>
    <rPh sb="1" eb="2">
      <t>ブ</t>
    </rPh>
    <rPh sb="3" eb="4">
      <t>イ</t>
    </rPh>
    <phoneticPr fontId="1"/>
  </si>
  <si>
    <t>５部６位</t>
    <rPh sb="1" eb="2">
      <t>ブ</t>
    </rPh>
    <rPh sb="3" eb="4">
      <t>イ</t>
    </rPh>
    <phoneticPr fontId="1"/>
  </si>
  <si>
    <t>６部２位</t>
    <rPh sb="1" eb="2">
      <t>ブ</t>
    </rPh>
    <rPh sb="3" eb="4">
      <t>イ</t>
    </rPh>
    <phoneticPr fontId="1"/>
  </si>
  <si>
    <t>vs</t>
  </si>
  <si>
    <t>和歌山　</t>
  </si>
  <si>
    <t>奈良女</t>
    <rPh sb="0" eb="3">
      <t>ナラジョ</t>
    </rPh>
    <phoneticPr fontId="1"/>
  </si>
  <si>
    <t>男4</t>
    <rPh sb="0" eb="1">
      <t>オトコ</t>
    </rPh>
    <phoneticPr fontId="1"/>
  </si>
  <si>
    <t>※5月26日は入れ替え戦になります。</t>
  </si>
  <si>
    <t>※立命館大学での試合間は、４０分となります。</t>
  </si>
  <si>
    <t>大阪大</t>
  </si>
  <si>
    <t>土</t>
    <phoneticPr fontId="1"/>
  </si>
  <si>
    <t>関学大</t>
    <rPh sb="0" eb="2">
      <t>カンガク</t>
    </rPh>
    <rPh sb="2" eb="3">
      <t>ダイ</t>
    </rPh>
    <phoneticPr fontId="1"/>
  </si>
  <si>
    <t>女１</t>
    <phoneticPr fontId="1"/>
  </si>
  <si>
    <t>閉会式</t>
    <rPh sb="0" eb="3">
      <t>ヘイカイシキ</t>
    </rPh>
    <phoneticPr fontId="1"/>
  </si>
  <si>
    <t>大薬大</t>
    <rPh sb="0" eb="1">
      <t>ダイ</t>
    </rPh>
    <rPh sb="1" eb="2">
      <t>ヤク</t>
    </rPh>
    <rPh sb="2" eb="3">
      <t>ダイ</t>
    </rPh>
    <phoneticPr fontId="1"/>
  </si>
  <si>
    <t>電通大</t>
    <rPh sb="0" eb="2">
      <t>デンツウ</t>
    </rPh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</si>
</sst>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56" fontId="7" fillId="2" borderId="9" xfId="0" applyNumberFormat="1" applyFont="1" applyFill="1" applyBorder="1" applyAlignment="1">
      <alignment horizontal="center" vertical="center"/>
    </xf>
    <xf numFmtId="56" fontId="7" fillId="2" borderId="8" xfId="0" applyNumberFormat="1" applyFont="1" applyFill="1" applyBorder="1" applyAlignment="1">
      <alignment horizontal="center" vertical="center"/>
    </xf>
    <xf numFmtId="56" fontId="7" fillId="2" borderId="10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20" fontId="2" fillId="0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99CCFF"/>
      <color rgb="FFCCCCFF"/>
      <color rgb="FF00CC66"/>
      <color rgb="FFCCFFCC"/>
      <color rgb="FFCCFFFF"/>
      <color rgb="FFFF66FF"/>
      <color rgb="FFCCECFF"/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ansai-handball.sakura.ne.jp/Users/&#32023;&#24076;/Desktop/&#23398;&#36899;/&#31478;&#25216;&#37096;/&#35430;&#21512;&#26085;&#31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案"/>
      <sheetName val="HOL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95"/>
  <sheetViews>
    <sheetView showGridLines="0" tabSelected="1" zoomScale="90" zoomScaleNormal="90" zoomScaleSheetLayoutView="90" workbookViewId="0">
      <selection activeCell="B1" sqref="B1:Y2"/>
    </sheetView>
  </sheetViews>
  <sheetFormatPr defaultColWidth="13" defaultRowHeight="10.5" x14ac:dyDescent="0.15"/>
  <cols>
    <col min="1" max="1" width="6" style="4" customWidth="1"/>
    <col min="2" max="2" width="7.625" style="4" customWidth="1"/>
    <col min="3" max="3" width="4" style="4" customWidth="1"/>
    <col min="4" max="4" width="14.375" style="4" customWidth="1"/>
    <col min="5" max="5" width="6.875" style="4" customWidth="1"/>
    <col min="6" max="6" width="1.625" style="4" customWidth="1"/>
    <col min="7" max="7" width="6.875" style="4" customWidth="1"/>
    <col min="8" max="8" width="3.5" style="4" customWidth="1"/>
    <col min="9" max="9" width="6.875" style="4" customWidth="1"/>
    <col min="10" max="10" width="1.625" style="4" customWidth="1"/>
    <col min="11" max="11" width="6.875" style="4" customWidth="1"/>
    <col min="12" max="12" width="3.5" style="4" customWidth="1"/>
    <col min="13" max="13" width="6.875" style="4" customWidth="1"/>
    <col min="14" max="14" width="1.625" style="4" customWidth="1"/>
    <col min="15" max="15" width="6.875" style="4" customWidth="1"/>
    <col min="16" max="16" width="3.5" style="4" customWidth="1"/>
    <col min="17" max="17" width="6.625" style="4" customWidth="1"/>
    <col min="18" max="18" width="1.625" style="4" customWidth="1"/>
    <col min="19" max="19" width="6.875" style="4" customWidth="1"/>
    <col min="20" max="20" width="3.5" style="4" customWidth="1"/>
    <col min="21" max="21" width="6.875" style="4" customWidth="1"/>
    <col min="22" max="22" width="1.625" style="4" customWidth="1"/>
    <col min="23" max="23" width="6.875" style="4" customWidth="1"/>
    <col min="24" max="24" width="3.5" style="4" customWidth="1"/>
    <col min="25" max="25" width="6.875" style="4" customWidth="1"/>
    <col min="26" max="26" width="1.625" style="4" customWidth="1"/>
    <col min="27" max="27" width="6.875" style="4" customWidth="1"/>
    <col min="28" max="28" width="3.5" style="4" customWidth="1"/>
    <col min="29" max="29" width="6.875" style="4" customWidth="1"/>
    <col min="30" max="30" width="1.625" style="4" customWidth="1"/>
    <col min="31" max="31" width="6.875" style="4" customWidth="1"/>
    <col min="32" max="32" width="3.5" style="4" customWidth="1"/>
    <col min="33" max="33" width="6.5" style="4" customWidth="1"/>
    <col min="34" max="34" width="3.125" style="4" customWidth="1"/>
    <col min="35" max="35" width="5.875" style="4" customWidth="1"/>
    <col min="36" max="36" width="3.875" style="4" customWidth="1"/>
    <col min="37" max="37" width="13" style="4"/>
    <col min="38" max="40" width="8" style="4" customWidth="1"/>
    <col min="41" max="16384" width="13" style="4"/>
  </cols>
  <sheetData>
    <row r="1" spans="2:33" ht="17.850000000000001" customHeight="1" x14ac:dyDescent="0.15">
      <c r="B1" s="58" t="s">
        <v>40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62" t="s">
        <v>124</v>
      </c>
      <c r="AA1" s="62"/>
      <c r="AB1" s="62"/>
      <c r="AC1" s="62"/>
      <c r="AD1" s="62"/>
      <c r="AE1" s="62"/>
      <c r="AF1" s="24"/>
      <c r="AG1" s="3"/>
    </row>
    <row r="2" spans="2:33" ht="17.850000000000001" customHeight="1" x14ac:dyDescent="0.15"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24" t="s">
        <v>125</v>
      </c>
      <c r="AA2" s="24"/>
      <c r="AB2" s="24"/>
      <c r="AC2" s="24"/>
      <c r="AD2" s="24"/>
      <c r="AE2" s="24"/>
      <c r="AG2" s="3"/>
    </row>
    <row r="3" spans="2:33" ht="21.75" customHeight="1" x14ac:dyDescent="0.15">
      <c r="AA3" s="1"/>
    </row>
    <row r="4" spans="2:33" ht="12" customHeight="1" x14ac:dyDescent="0.15">
      <c r="B4" s="20" t="s">
        <v>0</v>
      </c>
      <c r="C4" s="20" t="s">
        <v>1</v>
      </c>
      <c r="D4" s="19" t="s">
        <v>2</v>
      </c>
      <c r="E4" s="59">
        <v>1</v>
      </c>
      <c r="F4" s="60"/>
      <c r="G4" s="60"/>
      <c r="H4" s="61"/>
      <c r="I4" s="59">
        <v>2</v>
      </c>
      <c r="J4" s="60"/>
      <c r="K4" s="60"/>
      <c r="L4" s="61"/>
      <c r="M4" s="59">
        <v>3</v>
      </c>
      <c r="N4" s="60"/>
      <c r="O4" s="60"/>
      <c r="P4" s="61"/>
      <c r="Q4" s="59">
        <v>4</v>
      </c>
      <c r="R4" s="60"/>
      <c r="S4" s="60"/>
      <c r="T4" s="61"/>
      <c r="U4" s="59">
        <v>5</v>
      </c>
      <c r="V4" s="60"/>
      <c r="W4" s="60"/>
      <c r="X4" s="60"/>
      <c r="Y4" s="59">
        <v>6</v>
      </c>
      <c r="Z4" s="60"/>
      <c r="AA4" s="60"/>
      <c r="AB4" s="60"/>
      <c r="AC4" s="59">
        <v>7</v>
      </c>
      <c r="AD4" s="60"/>
      <c r="AE4" s="60"/>
      <c r="AF4" s="61"/>
    </row>
    <row r="5" spans="2:33" ht="12" customHeight="1" x14ac:dyDescent="0.15">
      <c r="B5" s="47">
        <v>42832</v>
      </c>
      <c r="C5" s="36" t="s">
        <v>6</v>
      </c>
      <c r="D5" s="33" t="s">
        <v>42</v>
      </c>
      <c r="E5" s="6">
        <v>0.41666666666666669</v>
      </c>
      <c r="F5" s="7" t="s">
        <v>3</v>
      </c>
      <c r="G5" s="22">
        <f t="shared" ref="G5" si="0">IF(H5="男５",E5+TIME(1,0,0),IF(H5="男６",E5+TIME(1,0,0),IF(H5="女３",E5+TIME(1,0,0),IF(H5="男７",E5+TIME(1,0,0),IF(H5="女２",E5+TIME(1,0,0),E5+TIME(1,10,0))))))</f>
        <v>0.46527777777777779</v>
      </c>
      <c r="H5" s="8" t="s">
        <v>4</v>
      </c>
      <c r="I5" s="21">
        <f t="shared" ref="I5" si="1">G5+TIME(0,15,0)</f>
        <v>0.47569444444444448</v>
      </c>
      <c r="J5" s="7" t="s">
        <v>3</v>
      </c>
      <c r="K5" s="22">
        <f t="shared" ref="K5" si="2">IF(L5="男５",I5+TIME(1,0,0),IF(L5="男６",I5+TIME(1,0,0),IF(L5="女３",I5+TIME(1,0,0),IF(L5="男７",I5+TIME(1,0,0),IF(L5="女２",I5+TIME(1,0,0),I5+TIME(1,10,0))))))</f>
        <v>0.52430555555555558</v>
      </c>
      <c r="L5" s="8" t="s">
        <v>19</v>
      </c>
      <c r="M5" s="22">
        <f t="shared" ref="M5" si="3">K5+TIME(0,15,0)</f>
        <v>0.53472222222222221</v>
      </c>
      <c r="N5" s="7" t="s">
        <v>3</v>
      </c>
      <c r="O5" s="22">
        <f t="shared" ref="O5" si="4">IF(P5="男５",M5+TIME(1,0,0),IF(P5="男６",M5+TIME(1,0,0),IF(P5="女３",M5+TIME(1,0,0),IF(P5="男７",M5+TIME(1,0,0),IF(P5="女２",M5+TIME(1,0,0),M5+TIME(1,10,0))))))</f>
        <v>0.58333333333333337</v>
      </c>
      <c r="P5" s="8" t="s">
        <v>4</v>
      </c>
      <c r="Q5" s="22">
        <f t="shared" ref="Q5" si="5">O5+TIME(0,15,0)</f>
        <v>0.59375</v>
      </c>
      <c r="R5" s="7" t="s">
        <v>3</v>
      </c>
      <c r="S5" s="22">
        <f t="shared" ref="S5" si="6">IF(T5="男５",Q5+TIME(1,0,0),IF(T5="男６",Q5+TIME(1,0,0),IF(T5="女３",Q5+TIME(1,0,0),IF(T5="男７",Q5+TIME(1,0,0),IF(T5="女２",Q5+TIME(1,0,0),Q5+TIME(1,10,0))))))</f>
        <v>0.64236111111111116</v>
      </c>
      <c r="T5" s="8" t="s">
        <v>19</v>
      </c>
      <c r="U5" s="21">
        <f t="shared" ref="U5" si="7">S5+TIME(0,15,0)</f>
        <v>0.65277777777777779</v>
      </c>
      <c r="V5" s="7" t="s">
        <v>3</v>
      </c>
      <c r="W5" s="22">
        <f t="shared" ref="W5" si="8">IF(X5="男５",U5+TIME(1,0,0),IF(X5="男６",U5+TIME(1,0,0),IF(X5="女３",U5+TIME(1,0,0),IF(X5="男７",U5+TIME(1,0,0),IF(X5="女２",U5+TIME(1,0,0),U5+TIME(1,10,0))))))</f>
        <v>0.70138888888888895</v>
      </c>
      <c r="X5" s="7" t="s">
        <v>4</v>
      </c>
      <c r="Y5" s="41"/>
      <c r="Z5" s="42"/>
      <c r="AA5" s="42"/>
      <c r="AB5" s="43"/>
      <c r="AC5" s="41"/>
      <c r="AD5" s="42"/>
      <c r="AE5" s="42"/>
      <c r="AF5" s="43"/>
    </row>
    <row r="6" spans="2:33" ht="12" customHeight="1" x14ac:dyDescent="0.15">
      <c r="B6" s="48"/>
      <c r="C6" s="37"/>
      <c r="D6" s="34"/>
      <c r="E6" s="9" t="s">
        <v>18</v>
      </c>
      <c r="F6" s="9" t="str">
        <f t="shared" ref="F6" si="9">IF(H5="女１","w",IF(H5="女２","w",IF(H5="女３","w",IF(H5="女４","w","vs"))))</f>
        <v>vs</v>
      </c>
      <c r="G6" s="9" t="s">
        <v>34</v>
      </c>
      <c r="H6" s="10"/>
      <c r="I6" s="11" t="s">
        <v>28</v>
      </c>
      <c r="J6" s="9" t="str">
        <f t="shared" ref="J6" si="10">IF(L5="女１","w",IF(L5="女２","w",IF(L5="女３","w",IF(L5="女４","w","vs"))))</f>
        <v>w</v>
      </c>
      <c r="K6" s="9" t="s">
        <v>18</v>
      </c>
      <c r="L6" s="10"/>
      <c r="M6" s="11" t="s">
        <v>51</v>
      </c>
      <c r="N6" s="9" t="str">
        <f t="shared" ref="N6" si="11">IF(P5="女１","w",IF(P5="女２","w",IF(P5="女３","w",IF(P5="女４","w","vs"))))</f>
        <v>vs</v>
      </c>
      <c r="O6" s="9" t="s">
        <v>28</v>
      </c>
      <c r="P6" s="10"/>
      <c r="Q6" s="9" t="s">
        <v>51</v>
      </c>
      <c r="R6" s="9" t="str">
        <f t="shared" ref="R6" si="12">IF(T5="女１","w",IF(T5="女２","w",IF(T5="女３","w",IF(T5="女４","w","vs"))))</f>
        <v>w</v>
      </c>
      <c r="S6" s="9" t="s">
        <v>26</v>
      </c>
      <c r="T6" s="10"/>
      <c r="U6" s="11" t="s">
        <v>33</v>
      </c>
      <c r="V6" s="9" t="str">
        <f t="shared" ref="V6" si="13">IF(X5="女１","w",IF(X5="女２","w",IF(X5="女３","w",IF(X5="女４","w","vs"))))</f>
        <v>vs</v>
      </c>
      <c r="W6" s="9" t="s">
        <v>15</v>
      </c>
      <c r="X6" s="9"/>
      <c r="Y6" s="44"/>
      <c r="Z6" s="45"/>
      <c r="AA6" s="45"/>
      <c r="AB6" s="46"/>
      <c r="AC6" s="44"/>
      <c r="AD6" s="45"/>
      <c r="AE6" s="45"/>
      <c r="AF6" s="46"/>
    </row>
    <row r="7" spans="2:33" ht="12" customHeight="1" x14ac:dyDescent="0.15">
      <c r="B7" s="48"/>
      <c r="C7" s="37"/>
      <c r="D7" s="33" t="s">
        <v>126</v>
      </c>
      <c r="E7" s="6">
        <v>0.41666666666666669</v>
      </c>
      <c r="F7" s="7" t="s">
        <v>3</v>
      </c>
      <c r="G7" s="22">
        <f t="shared" ref="G7" si="14">IF(H7="男５",E7+TIME(1,0,0),IF(H7="男６",E7+TIME(1,0,0),IF(H7="女３",E7+TIME(1,0,0),IF(H7="男７",E7+TIME(1,0,0),IF(H7="女２",E7+TIME(1,0,0),E7+TIME(1,10,0))))))</f>
        <v>0.45833333333333337</v>
      </c>
      <c r="H7" s="8" t="s">
        <v>8</v>
      </c>
      <c r="I7" s="21">
        <f t="shared" ref="I7" si="15">G7+TIME(0,15,0)</f>
        <v>0.46875000000000006</v>
      </c>
      <c r="J7" s="7" t="s">
        <v>3</v>
      </c>
      <c r="K7" s="22">
        <f t="shared" ref="K7" si="16">IF(L7="男５",I7+TIME(1,0,0),IF(L7="男６",I7+TIME(1,0,0),IF(L7="女３",I7+TIME(1,0,0),IF(L7="男７",I7+TIME(1,0,0),IF(L7="女２",I7+TIME(1,0,0),I7+TIME(1,10,0))))))</f>
        <v>0.51736111111111116</v>
      </c>
      <c r="L7" s="8" t="s">
        <v>21</v>
      </c>
      <c r="M7" s="21">
        <f t="shared" ref="M7" si="17">K7+TIME(0,15,0)</f>
        <v>0.52777777777777779</v>
      </c>
      <c r="N7" s="7" t="s">
        <v>3</v>
      </c>
      <c r="O7" s="22">
        <f t="shared" ref="O7" si="18">IF(P7="男５",M7+TIME(1,0,0),IF(P7="男６",M7+TIME(1,0,0),IF(P7="女３",M7+TIME(1,0,0),IF(P7="男７",M7+TIME(1,0,0),IF(P7="女２",M7+TIME(1,0,0),M7+TIME(1,10,0))))))</f>
        <v>0.57638888888888895</v>
      </c>
      <c r="P7" s="7" t="s">
        <v>9</v>
      </c>
      <c r="Q7" s="21">
        <f t="shared" ref="Q7" si="19">O7+TIME(0,15,0)</f>
        <v>0.58680555555555558</v>
      </c>
      <c r="R7" s="7" t="s">
        <v>3</v>
      </c>
      <c r="S7" s="22">
        <f t="shared" ref="S7" si="20">IF(T7="男５",Q7+TIME(1,0,0),IF(T7="男６",Q7+TIME(1,0,0),IF(T7="女３",Q7+TIME(1,0,0),IF(T7="男７",Q7+TIME(1,0,0),IF(T7="女２",Q7+TIME(1,0,0),Q7+TIME(1,10,0))))))</f>
        <v>0.62847222222222221</v>
      </c>
      <c r="T7" s="8" t="s">
        <v>8</v>
      </c>
      <c r="U7" s="21">
        <f t="shared" ref="U7" si="21">S7+TIME(0,15,0)</f>
        <v>0.63888888888888884</v>
      </c>
      <c r="V7" s="7" t="s">
        <v>3</v>
      </c>
      <c r="W7" s="22">
        <f t="shared" ref="W7" si="22">IF(X7="男５",U7+TIME(1,0,0),IF(X7="男６",U7+TIME(1,0,0),IF(X7="女３",U7+TIME(1,0,0),IF(X7="男７",U7+TIME(1,0,0),IF(X7="女２",U7+TIME(1,0,0),U7+TIME(1,10,0))))))</f>
        <v>0.68055555555555547</v>
      </c>
      <c r="X7" s="8" t="s">
        <v>23</v>
      </c>
      <c r="Y7" s="41"/>
      <c r="Z7" s="42"/>
      <c r="AA7" s="42"/>
      <c r="AB7" s="43"/>
      <c r="AC7" s="41"/>
      <c r="AD7" s="42"/>
      <c r="AE7" s="42"/>
      <c r="AF7" s="43"/>
    </row>
    <row r="8" spans="2:33" ht="12" customHeight="1" x14ac:dyDescent="0.15">
      <c r="B8" s="48"/>
      <c r="C8" s="37"/>
      <c r="D8" s="34"/>
      <c r="E8" s="9" t="s">
        <v>84</v>
      </c>
      <c r="F8" s="9" t="str">
        <f t="shared" ref="F8" si="23">IF(H7="女１","w",IF(H7="女２","w",IF(H7="女３","w",IF(H7="女４","w","vs"))))</f>
        <v>vs</v>
      </c>
      <c r="G8" s="9" t="s">
        <v>85</v>
      </c>
      <c r="H8" s="10"/>
      <c r="I8" s="11" t="s">
        <v>11</v>
      </c>
      <c r="J8" s="9" t="str">
        <f t="shared" ref="J8" si="24">IF(L7="女１","w",IF(L7="女２","w",IF(L7="女３","w",IF(L7="女４","w","vs"))))</f>
        <v>vs</v>
      </c>
      <c r="K8" s="9" t="s">
        <v>56</v>
      </c>
      <c r="L8" s="10"/>
      <c r="M8" s="11" t="s">
        <v>55</v>
      </c>
      <c r="N8" s="9" t="str">
        <f t="shared" ref="N8" si="25">IF(P7="女１","w",IF(P7="女２","w",IF(P7="女３","w",IF(P7="女４","w","vs"))))</f>
        <v>vs</v>
      </c>
      <c r="O8" s="9" t="s">
        <v>27</v>
      </c>
      <c r="P8" s="9"/>
      <c r="Q8" s="11" t="s">
        <v>62</v>
      </c>
      <c r="R8" s="9" t="str">
        <f t="shared" ref="R8" si="26">IF(T7="女１","w",IF(T7="女２","w",IF(T7="女３","w",IF(T7="女４","w","vs"))))</f>
        <v>vs</v>
      </c>
      <c r="S8" s="9" t="s">
        <v>88</v>
      </c>
      <c r="T8" s="9"/>
      <c r="U8" s="11" t="s">
        <v>66</v>
      </c>
      <c r="V8" s="9" t="str">
        <f t="shared" ref="V8" si="27">IF(X7="女１","w",IF(X7="女２","w",IF(X7="女３","w",IF(X7="女４","w","vs"))))</f>
        <v>w</v>
      </c>
      <c r="W8" s="9" t="s">
        <v>67</v>
      </c>
      <c r="X8" s="10"/>
      <c r="Y8" s="44"/>
      <c r="Z8" s="45"/>
      <c r="AA8" s="45"/>
      <c r="AB8" s="46"/>
      <c r="AC8" s="44"/>
      <c r="AD8" s="45"/>
      <c r="AE8" s="45"/>
      <c r="AF8" s="46"/>
    </row>
    <row r="9" spans="2:33" ht="12" customHeight="1" x14ac:dyDescent="0.15">
      <c r="B9" s="47">
        <v>42833</v>
      </c>
      <c r="C9" s="38" t="s">
        <v>17</v>
      </c>
      <c r="D9" s="33" t="s">
        <v>43</v>
      </c>
      <c r="E9" s="21">
        <v>0.39583333333333331</v>
      </c>
      <c r="F9" s="7" t="s">
        <v>3</v>
      </c>
      <c r="G9" s="22">
        <f t="shared" ref="G9" si="28">IF(H9="男５",E9+TIME(1,0,0),IF(H9="男６",E9+TIME(1,0,0),IF(H9="女３",E9+TIME(1,0,0),IF(H9="男７",E9+TIME(1,0,0),IF(H9="女２",E9+TIME(1,0,0),E9+TIME(1,10,0))))))</f>
        <v>0.44444444444444442</v>
      </c>
      <c r="H9" s="8" t="s">
        <v>21</v>
      </c>
      <c r="I9" s="22">
        <f t="shared" ref="I9" si="29">G9+TIME(0,15,0)</f>
        <v>0.4548611111111111</v>
      </c>
      <c r="J9" s="7" t="s">
        <v>3</v>
      </c>
      <c r="K9" s="22">
        <f t="shared" ref="K9" si="30">IF(L9="男５",I9+TIME(1,0,0),IF(L9="男６",I9+TIME(1,0,0),IF(L9="女３",I9+TIME(1,0,0),IF(L9="男７",I9+TIME(1,0,0),IF(L9="女２",I9+TIME(1,0,0),I9+TIME(1,10,0))))))</f>
        <v>0.50347222222222221</v>
      </c>
      <c r="L9" s="8" t="s">
        <v>19</v>
      </c>
      <c r="M9" s="77">
        <f t="shared" ref="M9" si="31">K9+TIME(0,15,0)</f>
        <v>0.51388888888888884</v>
      </c>
      <c r="N9" s="78" t="s">
        <v>3</v>
      </c>
      <c r="O9" s="77">
        <f t="shared" ref="O9" si="32">IF(P9="男５",M9+TIME(1,0,0),IF(P9="男６",M9+TIME(1,0,0),IF(P9="女３",M9+TIME(1,0,0),IF(P9="男７",M9+TIME(1,0,0),IF(P9="女２",M9+TIME(1,0,0),M9+TIME(1,10,0))))))</f>
        <v>0.5625</v>
      </c>
      <c r="P9" s="79" t="s">
        <v>4</v>
      </c>
      <c r="Q9" s="85">
        <f t="shared" ref="Q9" si="33">O9+TIME(0,15,0)</f>
        <v>0.57291666666666663</v>
      </c>
      <c r="R9" s="86" t="s">
        <v>3</v>
      </c>
      <c r="S9" s="87">
        <f t="shared" ref="S9" si="34">IF(T9="男５",Q9+TIME(1,0,0),IF(T9="男６",Q9+TIME(1,0,0),IF(T9="女３",Q9+TIME(1,0,0),IF(T9="男７",Q9+TIME(1,0,0),IF(T9="女２",Q9+TIME(1,0,0),Q9+TIME(1,10,0))))))</f>
        <v>0.62152777777777779</v>
      </c>
      <c r="T9" s="88" t="s">
        <v>49</v>
      </c>
      <c r="U9" s="22">
        <f t="shared" ref="U9" si="35">S9+TIME(0,15,0)</f>
        <v>0.63194444444444442</v>
      </c>
      <c r="V9" s="7" t="s">
        <v>3</v>
      </c>
      <c r="W9" s="22">
        <f t="shared" ref="W9" si="36">IF(X9="男５",U9+TIME(1,0,0),IF(X9="男６",U9+TIME(1,0,0),IF(X9="女３",U9+TIME(1,0,0),IF(X9="男７",U9+TIME(1,0,0),IF(X9="女２",U9+TIME(1,0,0),U9+TIME(1,10,0))))))</f>
        <v>0.68055555555555558</v>
      </c>
      <c r="X9" s="8" t="s">
        <v>4</v>
      </c>
      <c r="Y9" s="21">
        <f t="shared" ref="Y9" si="37">W9+TIME(0,15,0)</f>
        <v>0.69097222222222221</v>
      </c>
      <c r="Z9" s="7" t="s">
        <v>3</v>
      </c>
      <c r="AA9" s="22">
        <f t="shared" ref="AA9" si="38">IF(AB9="男５",Y9+TIME(1,0,0),IF(AB9="男６",Y9+TIME(1,0,0),IF(AB9="女３",Y9+TIME(1,0,0),IF(AB9="男７",Y9+TIME(1,0,0),IF(AB9="女２",Y9+TIME(1,0,0),Y9+TIME(1,10,0))))))</f>
        <v>0.73958333333333337</v>
      </c>
      <c r="AB9" s="8" t="s">
        <v>49</v>
      </c>
      <c r="AC9" s="41"/>
      <c r="AD9" s="42"/>
      <c r="AE9" s="42"/>
      <c r="AF9" s="43"/>
    </row>
    <row r="10" spans="2:33" ht="12" customHeight="1" x14ac:dyDescent="0.15">
      <c r="B10" s="48"/>
      <c r="C10" s="39"/>
      <c r="D10" s="34"/>
      <c r="E10" s="11" t="s">
        <v>29</v>
      </c>
      <c r="F10" s="9" t="str">
        <f t="shared" ref="F10" si="39">IF(H9="女１","w",IF(H9="女２","w",IF(H9="女３","w",IF(H9="女４","w","vs"))))</f>
        <v>vs</v>
      </c>
      <c r="G10" s="9" t="s">
        <v>30</v>
      </c>
      <c r="H10" s="10"/>
      <c r="I10" s="11" t="s">
        <v>30</v>
      </c>
      <c r="J10" s="9" t="str">
        <f t="shared" ref="J10" si="40">IF(L9="女１","w",IF(L9="女２","w",IF(L9="女３","w",IF(L9="女４","w","vs"))))</f>
        <v>w</v>
      </c>
      <c r="K10" s="9" t="s">
        <v>29</v>
      </c>
      <c r="L10" s="10"/>
      <c r="M10" s="80" t="s">
        <v>35</v>
      </c>
      <c r="N10" s="81" t="str">
        <f t="shared" ref="N10" si="41">IF(P9="女１","w",IF(P9="女２","w",IF(P9="女３","w",IF(P9="女４","w","vs"))))</f>
        <v>vs</v>
      </c>
      <c r="O10" s="81" t="s">
        <v>31</v>
      </c>
      <c r="P10" s="82"/>
      <c r="Q10" s="89" t="s">
        <v>33</v>
      </c>
      <c r="R10" s="90" t="str">
        <f t="shared" ref="R10" si="42">IF(T9="女１","w",IF(T9="女２","w",IF(T9="女３","w",IF(T9="女４","w","vs"))))</f>
        <v>w</v>
      </c>
      <c r="S10" s="90" t="s">
        <v>35</v>
      </c>
      <c r="T10" s="91"/>
      <c r="U10" s="9" t="s">
        <v>48</v>
      </c>
      <c r="V10" s="9" t="str">
        <f t="shared" ref="V10" si="43">IF(X9="女１","w",IF(X9="女２","w",IF(X9="女３","w",IF(X9="女４","w","vs"))))</f>
        <v>vs</v>
      </c>
      <c r="W10" s="9" t="s">
        <v>47</v>
      </c>
      <c r="X10" s="10"/>
      <c r="Y10" s="11" t="s">
        <v>32</v>
      </c>
      <c r="Z10" s="9" t="str">
        <f t="shared" ref="Z10" si="44">IF(AB9="女１","w",IF(AB9="女２","w",IF(AB9="女３","w",IF(AB9="女４","w","vs"))))</f>
        <v>w</v>
      </c>
      <c r="AA10" s="9" t="s">
        <v>48</v>
      </c>
      <c r="AB10" s="10"/>
      <c r="AC10" s="44"/>
      <c r="AD10" s="45"/>
      <c r="AE10" s="45"/>
      <c r="AF10" s="46"/>
    </row>
    <row r="11" spans="2:33" ht="12" customHeight="1" x14ac:dyDescent="0.15">
      <c r="B11" s="48"/>
      <c r="C11" s="39"/>
      <c r="D11" s="33" t="s">
        <v>13</v>
      </c>
      <c r="E11" s="12">
        <v>0.41666666666666669</v>
      </c>
      <c r="F11" s="7" t="s">
        <v>3</v>
      </c>
      <c r="G11" s="22">
        <f t="shared" ref="G11" si="45">IF(H11="男５",E11+TIME(1,0,0),IF(H11="男６",E11+TIME(1,0,0),IF(H11="女３",E11+TIME(1,0,0),IF(H11="男７",E11+TIME(1,0,0),IF(H11="女２",E11+TIME(1,0,0),E11+TIME(1,10,0))))))</f>
        <v>0.46527777777777779</v>
      </c>
      <c r="H11" s="8" t="s">
        <v>22</v>
      </c>
      <c r="I11" s="22">
        <f t="shared" ref="I11" si="46">G11+TIME(0,15,0)</f>
        <v>0.47569444444444448</v>
      </c>
      <c r="J11" s="7" t="s">
        <v>3</v>
      </c>
      <c r="K11" s="22">
        <f t="shared" ref="K11" si="47">IF(L11="男５",I11+TIME(1,0,0),IF(L11="男６",I11+TIME(1,0,0),IF(L11="女３",I11+TIME(1,0,0),IF(L11="男７",I11+TIME(1,0,0),IF(L11="女２",I11+TIME(1,0,0),I11+TIME(1,10,0))))))</f>
        <v>0.51736111111111116</v>
      </c>
      <c r="L11" s="8" t="s">
        <v>16</v>
      </c>
      <c r="M11" s="22">
        <f t="shared" ref="M11" si="48">K11+TIME(0,15,0)</f>
        <v>0.52777777777777779</v>
      </c>
      <c r="N11" s="7" t="s">
        <v>3</v>
      </c>
      <c r="O11" s="22">
        <f t="shared" ref="O11" si="49">IF(P11="男５",M11+TIME(1,0,0),IF(P11="男６",M11+TIME(1,0,0),IF(P11="女３",M11+TIME(1,0,0),IF(P11="男７",M11+TIME(1,0,0),IF(P11="女２",M11+TIME(1,0,0),M11+TIME(1,10,0))))))</f>
        <v>0.57638888888888895</v>
      </c>
      <c r="P11" s="8" t="s">
        <v>22</v>
      </c>
      <c r="Q11" s="21">
        <f t="shared" ref="Q11" si="50">O11+TIME(0,15,0)</f>
        <v>0.58680555555555558</v>
      </c>
      <c r="R11" s="7" t="s">
        <v>3</v>
      </c>
      <c r="S11" s="22">
        <f t="shared" ref="S11" si="51">IF(T11="男５",Q11+TIME(1,0,0),IF(T11="男６",Q11+TIME(1,0,0),IF(T11="女３",Q11+TIME(1,0,0),IF(T11="男７",Q11+TIME(1,0,0),IF(T11="女２",Q11+TIME(1,0,0),Q11+TIME(1,10,0))))))</f>
        <v>0.63541666666666674</v>
      </c>
      <c r="T11" s="7" t="s">
        <v>10</v>
      </c>
      <c r="U11" s="21">
        <f>S11+TIME(0,15,0)</f>
        <v>0.64583333333333337</v>
      </c>
      <c r="V11" s="7" t="s">
        <v>3</v>
      </c>
      <c r="W11" s="22">
        <f>IF(X11="男５",U11+TIME(1,0,0),IF(X11="男６",U11+TIME(1,0,0),IF(X11="女２",U11+TIME(1,0,0),IF(X11="男７",U11+TIME(1,0,0),IF(X11="女４",U11+TIME(1,0,0),U11+TIME(1,10,0))))))</f>
        <v>0.6875</v>
      </c>
      <c r="X11" s="8" t="s">
        <v>7</v>
      </c>
      <c r="Y11" s="22">
        <f t="shared" ref="Y11" si="52">W11+TIME(0,15,0)</f>
        <v>0.69791666666666663</v>
      </c>
      <c r="Z11" s="7" t="s">
        <v>3</v>
      </c>
      <c r="AA11" s="22">
        <f t="shared" ref="AA11" si="53">IF(AB11="男５",Y11+TIME(1,0,0),IF(AB11="男６",Y11+TIME(1,0,0),IF(AB11="女３",Y11+TIME(1,0,0),IF(AB11="男７",Y11+TIME(1,0,0),IF(AB11="女２",Y11+TIME(1,0,0),Y11+TIME(1,10,0))))))</f>
        <v>0.73958333333333326</v>
      </c>
      <c r="AB11" s="7" t="s">
        <v>12</v>
      </c>
      <c r="AC11" s="21">
        <f t="shared" ref="AC11" si="54">AA11+TIME(0,15,0)</f>
        <v>0.74999999999999989</v>
      </c>
      <c r="AD11" s="7" t="s">
        <v>3</v>
      </c>
      <c r="AE11" s="22">
        <f t="shared" ref="AE11" si="55">IF(AF11="男５",AC11+TIME(1,0,0),IF(AF11="男６",AC11+TIME(1,0,0),IF(AF11="女３",AC11+TIME(1,0,0),IF(AF11="男７",AC11+TIME(1,0,0),IF(AF11="女２",AC11+TIME(1,0,0),AC11+TIME(1,10,0))))))</f>
        <v>0.79166666666666652</v>
      </c>
      <c r="AF11" s="8" t="s">
        <v>16</v>
      </c>
    </row>
    <row r="12" spans="2:33" ht="12" customHeight="1" x14ac:dyDescent="0.15">
      <c r="B12" s="48"/>
      <c r="C12" s="39"/>
      <c r="D12" s="34"/>
      <c r="E12" s="11" t="s">
        <v>70</v>
      </c>
      <c r="F12" s="9" t="str">
        <f t="shared" ref="F12" si="56">IF(H11="女１","w",IF(H11="女２","w",IF(H11="女３","w",IF(H11="女４","w","vs"))))</f>
        <v>vs</v>
      </c>
      <c r="G12" s="9" t="s">
        <v>69</v>
      </c>
      <c r="H12" s="10"/>
      <c r="I12" s="11" t="s">
        <v>94</v>
      </c>
      <c r="J12" s="9" t="str">
        <f t="shared" ref="J12" si="57">IF(L11="女１","w",IF(L11="女２","w",IF(L11="女３","w",IF(L11="女４","w","vs"))))</f>
        <v>vs</v>
      </c>
      <c r="K12" s="9" t="s">
        <v>92</v>
      </c>
      <c r="L12" s="10"/>
      <c r="M12" s="9" t="s">
        <v>39</v>
      </c>
      <c r="N12" s="9" t="str">
        <f t="shared" ref="N12" si="58">IF(P11="女１","w",IF(P11="女２","w",IF(P11="女３","w",IF(P11="女４","w","vs"))))</f>
        <v>vs</v>
      </c>
      <c r="O12" s="9" t="s">
        <v>68</v>
      </c>
      <c r="P12" s="10"/>
      <c r="Q12" s="11" t="s">
        <v>75</v>
      </c>
      <c r="R12" s="9" t="str">
        <f t="shared" ref="R12" si="59">IF(T11="女１","w",IF(T11="女２","w",IF(T11="女３","w",IF(T11="女４","w","vs"))))</f>
        <v>vs</v>
      </c>
      <c r="S12" s="9" t="s">
        <v>26</v>
      </c>
      <c r="T12" s="9"/>
      <c r="U12" s="11" t="s">
        <v>39</v>
      </c>
      <c r="V12" s="9" t="str">
        <f>IF(X11="女１","w",IF(X11="女２","w",IF(X11="女３","w",IF(X11="女４","w","vs"))))</f>
        <v>w</v>
      </c>
      <c r="W12" s="9" t="s">
        <v>56</v>
      </c>
      <c r="X12" s="10"/>
      <c r="Y12" s="11" t="s">
        <v>68</v>
      </c>
      <c r="Z12" s="9" t="str">
        <f t="shared" ref="Z12" si="60">IF(AB11="女１","w",IF(AB11="女２","w",IF(AB11="女３","w",IF(AB11="女４","w","vs"))))</f>
        <v>w</v>
      </c>
      <c r="AA12" s="9" t="s">
        <v>69</v>
      </c>
      <c r="AB12" s="9"/>
      <c r="AC12" s="11" t="s">
        <v>95</v>
      </c>
      <c r="AD12" s="9" t="str">
        <f t="shared" ref="AD12" si="61">IF(AF11="女１","w",IF(AF11="女２","w",IF(AF11="女３","w",IF(AF11="女４","w","vs"))))</f>
        <v>vs</v>
      </c>
      <c r="AE12" s="9" t="s">
        <v>101</v>
      </c>
      <c r="AF12" s="10"/>
    </row>
    <row r="13" spans="2:33" ht="12" customHeight="1" x14ac:dyDescent="0.15">
      <c r="B13" s="47">
        <v>42839</v>
      </c>
      <c r="C13" s="38" t="s">
        <v>6</v>
      </c>
      <c r="D13" s="33" t="s">
        <v>52</v>
      </c>
      <c r="E13" s="12">
        <v>0.41666666666666669</v>
      </c>
      <c r="F13" s="7" t="s">
        <v>3</v>
      </c>
      <c r="G13" s="22">
        <f t="shared" ref="G13" si="62">IF(H13="男５",E13+TIME(1,0,0),IF(H13="男６",E13+TIME(1,0,0),IF(H13="女３",E13+TIME(1,0,0),IF(H13="男７",E13+TIME(1,0,0),IF(H13="女２",E13+TIME(1,0,0),E13+TIME(1,10,0))))))</f>
        <v>0.46527777777777779</v>
      </c>
      <c r="H13" s="8" t="s">
        <v>21</v>
      </c>
      <c r="I13" s="26">
        <f t="shared" ref="I13" si="63">G13+TIME(0,15,0)</f>
        <v>0.47569444444444448</v>
      </c>
      <c r="J13" s="27" t="s">
        <v>3</v>
      </c>
      <c r="K13" s="26">
        <f t="shared" ref="K13" si="64">IF(L13="男５",I13+TIME(1,0,0),IF(L13="男６",I13+TIME(1,0,0),IF(L13="女３",I13+TIME(1,0,0),IF(L13="男７",I13+TIME(1,0,0),IF(L13="女２",I13+TIME(1,0,0),I13+TIME(1,10,0))))))</f>
        <v>0.51736111111111116</v>
      </c>
      <c r="L13" s="28" t="s">
        <v>16</v>
      </c>
      <c r="M13" s="29">
        <f t="shared" ref="M13" si="65">K13+TIME(0,15,0)</f>
        <v>0.52777777777777779</v>
      </c>
      <c r="N13" s="27" t="s">
        <v>3</v>
      </c>
      <c r="O13" s="26">
        <f t="shared" ref="O13" si="66">IF(P13="男５",M13+TIME(1,0,0),IF(P13="男６",M13+TIME(1,0,0),IF(P13="女３",M13+TIME(1,0,0),IF(P13="男７",M13+TIME(1,0,0),IF(P13="女２",M13+TIME(1,0,0),M13+TIME(1,10,0))))))</f>
        <v>0.57638888888888895</v>
      </c>
      <c r="P13" s="28" t="s">
        <v>4</v>
      </c>
      <c r="Q13" s="26">
        <f>O13+TIME(0,15,0)</f>
        <v>0.58680555555555558</v>
      </c>
      <c r="R13" s="27" t="s">
        <v>3</v>
      </c>
      <c r="S13" s="26">
        <f>IF(T13="男５",Q13+TIME(1,0,0),IF(T13="男６",Q13+TIME(1,0,0),IF(T13="女２",Q13+TIME(1,0,0),IF(T13="男７",Q13+TIME(1,0,0),IF(T13="女４",Q13+TIME(1,0,0),Q13+TIME(1,10,0))))))</f>
        <v>0.63541666666666674</v>
      </c>
      <c r="T13" s="27" t="s">
        <v>4</v>
      </c>
      <c r="U13" s="29">
        <f>S13+TIME(0,15,0)</f>
        <v>0.64583333333333337</v>
      </c>
      <c r="V13" s="27" t="s">
        <v>3</v>
      </c>
      <c r="W13" s="26">
        <f>IF(X13="男５",U13+TIME(1,0,0),IF(X13="男６",U13+TIME(1,0,0),IF(X13="女２",U13+TIME(1,0,0),IF(X13="男７",U13+TIME(1,0,0),IF(X13="女４",U13+TIME(1,0,0),U13+TIME(1,10,0))))))</f>
        <v>0.69444444444444453</v>
      </c>
      <c r="X13" s="28" t="s">
        <v>4</v>
      </c>
      <c r="Y13" s="29">
        <f t="shared" ref="Y13" si="67">W13+TIME(0,15,0)</f>
        <v>0.70486111111111116</v>
      </c>
      <c r="Z13" s="27" t="s">
        <v>3</v>
      </c>
      <c r="AA13" s="26">
        <f t="shared" ref="AA13:AA15" si="68">IF(AB13="男５",Y13+TIME(1,0,0),IF(AB13="男６",Y13+TIME(1,0,0),IF(AB13="女３",Y13+TIME(1,0,0),IF(AB13="男７",Y13+TIME(1,0,0),IF(AB13="女２",Y13+TIME(1,0,0),Y13+TIME(1,10,0))))))</f>
        <v>0.75347222222222232</v>
      </c>
      <c r="AB13" s="28" t="s">
        <v>10</v>
      </c>
      <c r="AC13" s="52"/>
      <c r="AD13" s="53"/>
      <c r="AE13" s="53"/>
      <c r="AF13" s="54"/>
    </row>
    <row r="14" spans="2:33" ht="12" customHeight="1" x14ac:dyDescent="0.15">
      <c r="B14" s="48"/>
      <c r="C14" s="39"/>
      <c r="D14" s="34"/>
      <c r="E14" s="11" t="s">
        <v>29</v>
      </c>
      <c r="F14" s="9" t="str">
        <f t="shared" ref="F14" si="69">IF(H13="女１","w",IF(H13="女２","w",IF(H13="女３","w",IF(H13="女４","w","vs"))))</f>
        <v>vs</v>
      </c>
      <c r="G14" s="9" t="s">
        <v>56</v>
      </c>
      <c r="H14" s="10"/>
      <c r="I14" s="4" t="s">
        <v>96</v>
      </c>
      <c r="J14" s="4" t="s">
        <v>120</v>
      </c>
      <c r="K14" s="4" t="s">
        <v>101</v>
      </c>
      <c r="L14" s="30"/>
      <c r="M14" s="31" t="s">
        <v>34</v>
      </c>
      <c r="N14" s="32" t="str">
        <f t="shared" ref="N14" si="70">IF(P13="女１","w",IF(P13="女２","w",IF(P13="女３","w",IF(P13="女４","w","vs"))))</f>
        <v>vs</v>
      </c>
      <c r="O14" s="32" t="s">
        <v>31</v>
      </c>
      <c r="P14" s="30"/>
      <c r="Q14" s="32" t="s">
        <v>18</v>
      </c>
      <c r="R14" s="32" t="str">
        <f t="shared" ref="R14:R16" si="71">IF(T13="女１","w",IF(T13="女２","w",IF(T13="女３","w",IF(T13="女４","w","vs"))))</f>
        <v>vs</v>
      </c>
      <c r="S14" s="32" t="s">
        <v>47</v>
      </c>
      <c r="T14" s="32"/>
      <c r="U14" s="31" t="s">
        <v>51</v>
      </c>
      <c r="V14" s="32" t="str">
        <f>IF(X13="女１","w",IF(X13="女２","w",IF(X13="女３","w",IF(X13="女４","w","vs"))))</f>
        <v>vs</v>
      </c>
      <c r="W14" s="32" t="s">
        <v>15</v>
      </c>
      <c r="X14" s="30"/>
      <c r="Y14" s="31" t="s">
        <v>78</v>
      </c>
      <c r="Z14" s="32" t="str">
        <f t="shared" ref="Z14" si="72">IF(AB13="女１","w",IF(AB13="女２","w",IF(AB13="女３","w",IF(AB13="女４","w","vs"))))</f>
        <v>vs</v>
      </c>
      <c r="AA14" s="32" t="s">
        <v>67</v>
      </c>
      <c r="AB14" s="30"/>
      <c r="AC14" s="55"/>
      <c r="AD14" s="56"/>
      <c r="AE14" s="56"/>
      <c r="AF14" s="57"/>
    </row>
    <row r="15" spans="2:33" ht="12" customHeight="1" x14ac:dyDescent="0.15">
      <c r="B15" s="48"/>
      <c r="C15" s="39"/>
      <c r="D15" s="50" t="s">
        <v>53</v>
      </c>
      <c r="E15" s="12">
        <v>0.41666666666666669</v>
      </c>
      <c r="F15" s="7" t="s">
        <v>3</v>
      </c>
      <c r="G15" s="22">
        <f t="shared" ref="G15" si="73">IF(H15="男５",E15+TIME(1,0,0),IF(H15="男６",E15+TIME(1,0,0),IF(H15="女３",E15+TIME(1,0,0),IF(H15="男７",E15+TIME(1,0,0),IF(H15="女２",E15+TIME(1,0,0),E15+TIME(1,10,0))))))</f>
        <v>0.46527777777777779</v>
      </c>
      <c r="H15" s="8" t="s">
        <v>21</v>
      </c>
      <c r="I15" s="29">
        <f t="shared" ref="I15" si="74">G15+TIME(0,15,0)</f>
        <v>0.47569444444444448</v>
      </c>
      <c r="J15" s="27" t="s">
        <v>3</v>
      </c>
      <c r="K15" s="26">
        <f t="shared" ref="K15" si="75">IF(L15="男５",I15+TIME(1,0,0),IF(L15="男６",I15+TIME(1,0,0),IF(L15="女３",I15+TIME(1,0,0),IF(L15="男７",I15+TIME(1,0,0),IF(L15="女２",I15+TIME(1,0,0),I15+TIME(1,10,0))))))</f>
        <v>0.52430555555555558</v>
      </c>
      <c r="L15" s="28" t="s">
        <v>9</v>
      </c>
      <c r="M15" s="29">
        <f t="shared" ref="M15" si="76">K15+TIME(0,15,0)</f>
        <v>0.53472222222222221</v>
      </c>
      <c r="N15" s="27" t="s">
        <v>3</v>
      </c>
      <c r="O15" s="26">
        <f t="shared" ref="O15" si="77">IF(P15="男５",M15+TIME(1,0,0),IF(P15="男６",M15+TIME(1,0,0),IF(P15="女３",M15+TIME(1,0,0),IF(P15="男７",M15+TIME(1,0,0),IF(P15="女２",M15+TIME(1,0,0),M15+TIME(1,10,0))))))</f>
        <v>0.58333333333333337</v>
      </c>
      <c r="P15" s="28" t="s">
        <v>49</v>
      </c>
      <c r="Q15" s="26">
        <f>O15+TIME(0,15,0)</f>
        <v>0.59375</v>
      </c>
      <c r="R15" s="27" t="s">
        <v>3</v>
      </c>
      <c r="S15" s="26">
        <f>IF(T15="男５",Q15+TIME(1,0,0),IF(T15="男６",Q15+TIME(1,0,0),IF(T15="女２",Q15+TIME(1,0,0),IF(T15="男７",Q15+TIME(1,0,0),IF(T15="女４",Q15+TIME(1,0,0),Q15+TIME(1,10,0))))))</f>
        <v>0.64236111111111116</v>
      </c>
      <c r="T15" s="27" t="s">
        <v>19</v>
      </c>
      <c r="U15" s="29">
        <f>S15+TIME(0,15,0)</f>
        <v>0.65277777777777779</v>
      </c>
      <c r="V15" s="27" t="s">
        <v>3</v>
      </c>
      <c r="W15" s="26">
        <f>IF(X15="男５",U15+TIME(1,0,0),IF(X15="男６",U15+TIME(1,0,0),IF(X15="女２",U15+TIME(1,0,0),IF(X15="男７",U15+TIME(1,0,0),IF(X15="女４",U15+TIME(1,0,0),U15+TIME(1,10,0))))))</f>
        <v>0.70138888888888895</v>
      </c>
      <c r="X15" s="28" t="s">
        <v>49</v>
      </c>
      <c r="Y15" s="26">
        <f t="shared" ref="Y15" si="78">W15+TIME(0,15,0)</f>
        <v>0.71180555555555558</v>
      </c>
      <c r="Z15" s="27" t="s">
        <v>3</v>
      </c>
      <c r="AA15" s="26">
        <f t="shared" si="68"/>
        <v>0.75347222222222221</v>
      </c>
      <c r="AB15" s="28" t="s">
        <v>36</v>
      </c>
      <c r="AC15" s="52"/>
      <c r="AD15" s="53"/>
      <c r="AE15" s="53"/>
      <c r="AF15" s="54"/>
    </row>
    <row r="16" spans="2:33" ht="12" customHeight="1" x14ac:dyDescent="0.15">
      <c r="B16" s="48"/>
      <c r="C16" s="39"/>
      <c r="D16" s="51"/>
      <c r="E16" s="11" t="s">
        <v>11</v>
      </c>
      <c r="F16" s="9" t="str">
        <f t="shared" ref="F16" si="79">IF(H15="女１","w",IF(H15="女２","w",IF(H15="女３","w",IF(H15="女４","w","vs"))))</f>
        <v>vs</v>
      </c>
      <c r="G16" s="9" t="s">
        <v>27</v>
      </c>
      <c r="H16" s="10"/>
      <c r="I16" s="31" t="s">
        <v>58</v>
      </c>
      <c r="J16" s="32" t="str">
        <f t="shared" ref="J16" si="80">IF(L15="女１","w",IF(L15="女２","w",IF(L15="女３","w",IF(L15="女４","w","vs"))))</f>
        <v>vs</v>
      </c>
      <c r="K16" s="32" t="s">
        <v>30</v>
      </c>
      <c r="L16" s="30"/>
      <c r="M16" s="31" t="s">
        <v>30</v>
      </c>
      <c r="N16" s="32" t="str">
        <f t="shared" ref="N16" si="81">IF(P15="女１","w",IF(P15="女２","w",IF(P15="女３","w",IF(P15="女４","w","vs"))))</f>
        <v>w</v>
      </c>
      <c r="O16" s="32" t="s">
        <v>26</v>
      </c>
      <c r="P16" s="30"/>
      <c r="Q16" s="32" t="s">
        <v>51</v>
      </c>
      <c r="R16" s="32" t="str">
        <f t="shared" si="71"/>
        <v>w</v>
      </c>
      <c r="S16" s="32" t="s">
        <v>29</v>
      </c>
      <c r="T16" s="32"/>
      <c r="U16" s="31" t="s">
        <v>18</v>
      </c>
      <c r="V16" s="32" t="str">
        <f>IF(X15="女１","w",IF(X15="女２","w",IF(X15="女３","w",IF(X15="女４","w","vs"))))</f>
        <v>w</v>
      </c>
      <c r="W16" s="32" t="s">
        <v>48</v>
      </c>
      <c r="X16" s="30"/>
      <c r="Y16" s="32" t="s">
        <v>121</v>
      </c>
      <c r="Z16" s="32" t="str">
        <f t="shared" ref="Z16" si="82">IF(AB15="女１","w",IF(AB15="女２","w",IF(AB15="女３","w",IF(AB15="女４","w","vs"))))</f>
        <v>w</v>
      </c>
      <c r="AA16" s="32" t="s">
        <v>56</v>
      </c>
      <c r="AB16" s="30"/>
      <c r="AC16" s="55"/>
      <c r="AD16" s="56"/>
      <c r="AE16" s="56"/>
      <c r="AF16" s="57"/>
    </row>
    <row r="17" spans="2:32" ht="12" customHeight="1" x14ac:dyDescent="0.15">
      <c r="B17" s="48"/>
      <c r="C17" s="39"/>
      <c r="D17" s="33" t="s">
        <v>44</v>
      </c>
      <c r="E17" s="12">
        <v>0.41666666666666669</v>
      </c>
      <c r="F17" s="7" t="s">
        <v>3</v>
      </c>
      <c r="G17" s="22">
        <f t="shared" ref="G17" si="83">IF(H17="男５",E17+TIME(1,0,0),IF(H17="男６",E17+TIME(1,0,0),IF(H17="女３",E17+TIME(1,0,0),IF(H17="男７",E17+TIME(1,0,0),IF(H17="女２",E17+TIME(1,0,0),E17+TIME(1,10,0))))))</f>
        <v>0.46527777777777779</v>
      </c>
      <c r="H17" s="8" t="s">
        <v>10</v>
      </c>
      <c r="I17" s="29">
        <f>G17+TIME(0,15,0)</f>
        <v>0.47569444444444448</v>
      </c>
      <c r="J17" s="27" t="s">
        <v>3</v>
      </c>
      <c r="K17" s="26">
        <f t="shared" ref="K17" si="84">IF(L17="男５",I17+TIME(1,0,0),IF(L17="男６",I17+TIME(1,0,0),IF(L17="女３",I17+TIME(1,0,0),IF(L17="男７",I17+TIME(1,0,0),IF(L17="女２",I17+TIME(1,0,0),I17+TIME(1,10,0))))))</f>
        <v>0.51736111111111116</v>
      </c>
      <c r="L17" s="28" t="s">
        <v>16</v>
      </c>
      <c r="M17" s="26">
        <f t="shared" ref="M17" si="85">K17+TIME(0,15,0)</f>
        <v>0.52777777777777779</v>
      </c>
      <c r="N17" s="27" t="s">
        <v>3</v>
      </c>
      <c r="O17" s="26">
        <f t="shared" ref="O17" si="86">IF(P17="男５",M17+TIME(1,0,0),IF(P17="男６",M17+TIME(1,0,0),IF(P17="女３",M17+TIME(1,0,0),IF(P17="男７",M17+TIME(1,0,0),IF(P17="女２",M17+TIME(1,0,0),M17+TIME(1,10,0))))))</f>
        <v>0.56944444444444442</v>
      </c>
      <c r="P17" s="28" t="s">
        <v>7</v>
      </c>
      <c r="Q17" s="26">
        <f t="shared" ref="Q17" si="87">O17+TIME(0,15,0)</f>
        <v>0.57986111111111105</v>
      </c>
      <c r="R17" s="27" t="s">
        <v>3</v>
      </c>
      <c r="S17" s="26">
        <f t="shared" ref="S17" si="88">IF(T17="男５",Q17+TIME(1,0,0),IF(T17="男６",Q17+TIME(1,0,0),IF(T17="女３",Q17+TIME(1,0,0),IF(T17="男７",Q17+TIME(1,0,0),IF(T17="女２",Q17+TIME(1,0,0),Q17+TIME(1,10,0))))))</f>
        <v>0.62847222222222221</v>
      </c>
      <c r="T17" s="28" t="s">
        <v>14</v>
      </c>
      <c r="U17" s="29">
        <f t="shared" ref="U17" si="89">S17+TIME(0,15,0)</f>
        <v>0.63888888888888884</v>
      </c>
      <c r="V17" s="27" t="s">
        <v>3</v>
      </c>
      <c r="W17" s="26">
        <f t="shared" ref="W17" si="90">IF(X17="男５",U17+TIME(1,0,0),IF(X17="男６",U17+TIME(1,0,0),IF(X17="女３",U17+TIME(1,0,0),IF(X17="男７",U17+TIME(1,0,0),IF(X17="女２",U17+TIME(1,0,0),U17+TIME(1,10,0))))))</f>
        <v>0.68055555555555547</v>
      </c>
      <c r="X17" s="28" t="s">
        <v>8</v>
      </c>
      <c r="Y17" s="29">
        <f t="shared" ref="Y17" si="91">W17+TIME(0,15,0)</f>
        <v>0.6909722222222221</v>
      </c>
      <c r="Z17" s="27" t="s">
        <v>3</v>
      </c>
      <c r="AA17" s="26">
        <f t="shared" ref="AA17" si="92">IF(AB17="男５",Y17+TIME(1,0,0),IF(AB17="男６",Y17+TIME(1,0,0),IF(AB17="女３",Y17+TIME(1,0,0),IF(AB17="男７",Y17+TIME(1,0,0),IF(AB17="女２",Y17+TIME(1,0,0),Y17+TIME(1,10,0))))))</f>
        <v>0.73958333333333326</v>
      </c>
      <c r="AB17" s="28" t="s">
        <v>22</v>
      </c>
      <c r="AC17" s="26">
        <f t="shared" ref="AC17" si="93">AA17+TIME(0,15,0)</f>
        <v>0.74999999999999989</v>
      </c>
      <c r="AD17" s="27" t="s">
        <v>3</v>
      </c>
      <c r="AE17" s="26">
        <f t="shared" ref="AE17" si="94">IF(AF17="男５",AC17+TIME(1,0,0),IF(AF17="男６",AC17+TIME(1,0,0),IF(AF17="女３",AC17+TIME(1,0,0),IF(AF17="男７",AC17+TIME(1,0,0),IF(AF17="女２",AC17+TIME(1,0,0),AC17+TIME(1,10,0))))))</f>
        <v>0.79166666666666652</v>
      </c>
      <c r="AF17" s="28" t="s">
        <v>7</v>
      </c>
    </row>
    <row r="18" spans="2:32" ht="12" customHeight="1" x14ac:dyDescent="0.15">
      <c r="B18" s="49"/>
      <c r="C18" s="40"/>
      <c r="D18" s="34"/>
      <c r="E18" s="11" t="s">
        <v>76</v>
      </c>
      <c r="F18" s="9" t="str">
        <f t="shared" ref="F18" si="95">IF(H17="女１","w",IF(H17="女２","w",IF(H17="女３","w",IF(H17="女４","w","vs"))))</f>
        <v>vs</v>
      </c>
      <c r="G18" s="23" t="s">
        <v>74</v>
      </c>
      <c r="H18" s="10"/>
      <c r="I18" s="31" t="s">
        <v>91</v>
      </c>
      <c r="J18" s="32" t="str">
        <f t="shared" ref="J18" si="96">IF(L17="女１","w",IF(L17="女２","w",IF(L17="女３","w",IF(L17="女４","w","vs"))))</f>
        <v>vs</v>
      </c>
      <c r="K18" s="32" t="s">
        <v>72</v>
      </c>
      <c r="L18" s="30"/>
      <c r="M18" s="31" t="s">
        <v>59</v>
      </c>
      <c r="N18" s="32" t="str">
        <f t="shared" ref="N18" si="97">IF(P17="女１","w",IF(P17="女２","w",IF(P17="女３","w",IF(P17="女４","w","vs"))))</f>
        <v>w</v>
      </c>
      <c r="O18" s="32" t="s">
        <v>61</v>
      </c>
      <c r="P18" s="30"/>
      <c r="Q18" s="32" t="s">
        <v>39</v>
      </c>
      <c r="R18" s="32" t="str">
        <f t="shared" ref="R18" si="98">IF(T17="女１","w",IF(T17="女２","w",IF(T17="女３","w",IF(T17="女４","w","vs"))))</f>
        <v>vs</v>
      </c>
      <c r="S18" s="32" t="s">
        <v>69</v>
      </c>
      <c r="T18" s="30"/>
      <c r="U18" s="31" t="s">
        <v>86</v>
      </c>
      <c r="V18" s="32" t="str">
        <f t="shared" ref="V18" si="99">IF(X17="女１","w",IF(X17="女２","w",IF(X17="女３","w",IF(X17="女４","w","vs"))))</f>
        <v>vs</v>
      </c>
      <c r="W18" s="32" t="s">
        <v>87</v>
      </c>
      <c r="X18" s="32"/>
      <c r="Y18" s="31" t="s">
        <v>98</v>
      </c>
      <c r="Z18" s="32" t="str">
        <f t="shared" ref="Z18" si="100">IF(AB17="女１","w",IF(AB17="女２","w",IF(AB17="女３","w",IF(AB17="女４","w","vs"))))</f>
        <v>vs</v>
      </c>
      <c r="AA18" s="32" t="s">
        <v>60</v>
      </c>
      <c r="AB18" s="30"/>
      <c r="AC18" s="32" t="s">
        <v>39</v>
      </c>
      <c r="AD18" s="32" t="str">
        <f t="shared" ref="AD18" si="101">IF(AF17="女１","w",IF(AF17="女２","w",IF(AF17="女３","w",IF(AF17="女４","w","vs"))))</f>
        <v>w</v>
      </c>
      <c r="AE18" s="32" t="s">
        <v>11</v>
      </c>
      <c r="AF18" s="30"/>
    </row>
    <row r="19" spans="2:32" ht="12" customHeight="1" x14ac:dyDescent="0.15">
      <c r="B19" s="47">
        <v>42840</v>
      </c>
      <c r="C19" s="38" t="s">
        <v>5</v>
      </c>
      <c r="D19" s="33" t="s">
        <v>35</v>
      </c>
      <c r="E19" s="76">
        <v>0.39583333333333331</v>
      </c>
      <c r="F19" s="27" t="s">
        <v>3</v>
      </c>
      <c r="G19" s="26">
        <f t="shared" ref="G19" si="102">IF(H19="男５",E19+TIME(1,0,0),IF(H19="男６",E19+TIME(1,0,0),IF(H19="女３",E19+TIME(1,0,0),IF(H19="男７",E19+TIME(1,0,0),IF(H19="女２",E19+TIME(1,0,0),E19+TIME(1,10,0))))))</f>
        <v>0.44444444444444442</v>
      </c>
      <c r="H19" s="28" t="s">
        <v>49</v>
      </c>
      <c r="I19" s="29">
        <f t="shared" ref="I19" si="103">G19+TIME(0,15,0)</f>
        <v>0.4548611111111111</v>
      </c>
      <c r="J19" s="27" t="s">
        <v>3</v>
      </c>
      <c r="K19" s="26">
        <f t="shared" ref="K19" si="104">IF(L19="男５",I19+TIME(1,0,0),IF(L19="男６",I19+TIME(1,0,0),IF(L19="女３",I19+TIME(1,0,0),IF(L19="男７",I19+TIME(1,0,0),IF(L19="女２",I19+TIME(1,0,0),I19+TIME(1,10,0))))))</f>
        <v>0.50347222222222221</v>
      </c>
      <c r="L19" s="28" t="s">
        <v>4</v>
      </c>
      <c r="M19" s="85">
        <f t="shared" ref="M19" si="105">K19+TIME(0,15,0)</f>
        <v>0.51388888888888884</v>
      </c>
      <c r="N19" s="86" t="s">
        <v>3</v>
      </c>
      <c r="O19" s="87">
        <f t="shared" ref="O19" si="106">IF(P19="男５",M19+TIME(1,0,0),IF(P19="男６",M19+TIME(1,0,0),IF(P19="女３",M19+TIME(1,0,0),IF(P19="男７",M19+TIME(1,0,0),IF(P19="女２",M19+TIME(1,0,0),M19+TIME(1,10,0))))))</f>
        <v>0.5625</v>
      </c>
      <c r="P19" s="88" t="s">
        <v>19</v>
      </c>
      <c r="Q19" s="83">
        <f t="shared" ref="Q19" si="107">O19+TIME(0,15,0)</f>
        <v>0.57291666666666663</v>
      </c>
      <c r="R19" s="78" t="s">
        <v>3</v>
      </c>
      <c r="S19" s="77">
        <f t="shared" ref="S19" si="108">IF(T19="男５",Q19+TIME(1,0,0),IF(T19="男６",Q19+TIME(1,0,0),IF(T19="女３",Q19+TIME(1,0,0),IF(T19="男７",Q19+TIME(1,0,0),IF(T19="女２",Q19+TIME(1,0,0),Q19+TIME(1,10,0))))))</f>
        <v>0.62152777777777779</v>
      </c>
      <c r="T19" s="79" t="s">
        <v>4</v>
      </c>
      <c r="U19" s="29">
        <f t="shared" ref="U19" si="109">S19+TIME(0,15,0)</f>
        <v>0.63194444444444442</v>
      </c>
      <c r="V19" s="27" t="s">
        <v>3</v>
      </c>
      <c r="W19" s="26">
        <f t="shared" ref="W19" si="110">IF(X19="男５",U19+TIME(1,0,0),IF(X19="男６",U19+TIME(1,0,0),IF(X19="女３",U19+TIME(1,0,0),IF(X19="男７",U19+TIME(1,0,0),IF(X19="女２",U19+TIME(1,0,0),U19+TIME(1,10,0))))))</f>
        <v>0.68055555555555558</v>
      </c>
      <c r="X19" s="28" t="s">
        <v>10</v>
      </c>
      <c r="Y19" s="52"/>
      <c r="Z19" s="53"/>
      <c r="AA19" s="53"/>
      <c r="AB19" s="54"/>
      <c r="AC19" s="52"/>
      <c r="AD19" s="53"/>
      <c r="AE19" s="53"/>
      <c r="AF19" s="54"/>
    </row>
    <row r="20" spans="2:32" ht="12" customHeight="1" x14ac:dyDescent="0.15">
      <c r="B20" s="48"/>
      <c r="C20" s="39"/>
      <c r="D20" s="34"/>
      <c r="E20" s="9" t="s">
        <v>32</v>
      </c>
      <c r="F20" s="9" t="str">
        <f t="shared" ref="F20" si="111">IF(H19="女１","w",IF(H19="女２","w",IF(H19="女３","w",IF(H19="女４","w","vs"))))</f>
        <v>w</v>
      </c>
      <c r="G20" s="9" t="s">
        <v>33</v>
      </c>
      <c r="H20" s="10"/>
      <c r="I20" s="31" t="s">
        <v>33</v>
      </c>
      <c r="J20" s="32" t="str">
        <f t="shared" ref="J20" si="112">IF(L19="女１","w",IF(L19="女２","w",IF(L19="女３","w",IF(L19="女４","w","vs"))))</f>
        <v>vs</v>
      </c>
      <c r="K20" s="32" t="s">
        <v>28</v>
      </c>
      <c r="L20" s="30"/>
      <c r="M20" s="89" t="s">
        <v>28</v>
      </c>
      <c r="N20" s="90" t="str">
        <f t="shared" ref="N20" si="113">IF(P19="女１","w",IF(P19="女２","w",IF(P19="女３","w",IF(P19="女４","w","vs"))))</f>
        <v>w</v>
      </c>
      <c r="O20" s="90" t="s">
        <v>35</v>
      </c>
      <c r="P20" s="91"/>
      <c r="Q20" s="80" t="s">
        <v>35</v>
      </c>
      <c r="R20" s="81" t="s">
        <v>120</v>
      </c>
      <c r="S20" s="81" t="s">
        <v>48</v>
      </c>
      <c r="T20" s="81"/>
      <c r="U20" s="31" t="s">
        <v>67</v>
      </c>
      <c r="V20" s="32" t="str">
        <f t="shared" ref="V20" si="114">IF(X19="女１","w",IF(X19="女２","w",IF(X19="女３","w",IF(X19="女４","w","vs"))))</f>
        <v>vs</v>
      </c>
      <c r="W20" s="32" t="s">
        <v>74</v>
      </c>
      <c r="X20" s="32"/>
      <c r="Y20" s="55"/>
      <c r="Z20" s="56"/>
      <c r="AA20" s="56"/>
      <c r="AB20" s="57"/>
      <c r="AC20" s="55"/>
      <c r="AD20" s="56"/>
      <c r="AE20" s="56"/>
      <c r="AF20" s="57"/>
    </row>
    <row r="21" spans="2:32" ht="12" customHeight="1" x14ac:dyDescent="0.15">
      <c r="B21" s="48"/>
      <c r="C21" s="39"/>
      <c r="D21" s="33" t="s">
        <v>27</v>
      </c>
      <c r="E21" s="21">
        <v>0.41666666666666669</v>
      </c>
      <c r="F21" s="7" t="s">
        <v>3</v>
      </c>
      <c r="G21" s="22">
        <f t="shared" ref="G21" si="115">IF(H21="男５",E21+TIME(1,0,0),IF(H21="男６",E21+TIME(1,0,0),IF(H21="女３",E21+TIME(1,0,0),IF(H21="男７",E21+TIME(1,0,0),IF(H21="女２",E21+TIME(1,0,0),E21+TIME(1,10,0))))))</f>
        <v>0.45833333333333337</v>
      </c>
      <c r="H21" s="8" t="s">
        <v>8</v>
      </c>
      <c r="I21" s="29">
        <f t="shared" ref="I21" si="116">G21+TIME(0,15,0)</f>
        <v>0.46875000000000006</v>
      </c>
      <c r="J21" s="27" t="s">
        <v>3</v>
      </c>
      <c r="K21" s="26">
        <f t="shared" ref="K21" si="117">IF(L21="男５",I21+TIME(1,0,0),IF(L21="男６",I21+TIME(1,0,0),IF(L21="女３",I21+TIME(1,0,0),IF(L21="男７",I21+TIME(1,0,0),IF(L21="女２",I21+TIME(1,0,0),I21+TIME(1,10,0))))))</f>
        <v>0.51736111111111116</v>
      </c>
      <c r="L21" s="28" t="s">
        <v>9</v>
      </c>
      <c r="M21" s="26">
        <f t="shared" ref="M21" si="118">K21+TIME(0,15,0)</f>
        <v>0.52777777777777779</v>
      </c>
      <c r="N21" s="27" t="s">
        <v>3</v>
      </c>
      <c r="O21" s="26">
        <f t="shared" ref="O21" si="119">IF(P21="男５",M21+TIME(1,0,0),IF(P21="男６",M21+TIME(1,0,0),IF(P21="女３",M21+TIME(1,0,0),IF(P21="男７",M21+TIME(1,0,0),IF(P21="女２",M21+TIME(1,0,0),M21+TIME(1,10,0))))))</f>
        <v>0.56944444444444442</v>
      </c>
      <c r="P21" s="28" t="s">
        <v>36</v>
      </c>
      <c r="Q21" s="29">
        <f>O21+TIME(0,15,0)</f>
        <v>0.57986111111111105</v>
      </c>
      <c r="R21" s="27" t="s">
        <v>3</v>
      </c>
      <c r="S21" s="26">
        <f t="shared" ref="S21" si="120">IF(T21="男５",Q21+TIME(1,0,0),IF(T21="男６",Q21+TIME(1,0,0),IF(T21="女３",Q21+TIME(1,0,0),IF(T21="男７",Q21+TIME(1,0,0),IF(T21="女２",Q21+TIME(1,0,0),Q21+TIME(1,10,0))))))</f>
        <v>0.62152777777777768</v>
      </c>
      <c r="T21" s="27" t="s">
        <v>23</v>
      </c>
      <c r="U21" s="29">
        <f t="shared" ref="U21" si="121">S21+TIME(0,15,0)</f>
        <v>0.63194444444444431</v>
      </c>
      <c r="V21" s="27" t="s">
        <v>3</v>
      </c>
      <c r="W21" s="26">
        <f t="shared" ref="W21" si="122">IF(X21="男５",U21+TIME(1,0,0),IF(X21="男６",U21+TIME(1,0,0),IF(X21="女３",U21+TIME(1,0,0),IF(X21="男７",U21+TIME(1,0,0),IF(X21="女２",U21+TIME(1,0,0),U21+TIME(1,10,0))))))</f>
        <v>0.67361111111111094</v>
      </c>
      <c r="X21" s="28" t="s">
        <v>8</v>
      </c>
      <c r="Y21" s="29">
        <f>W21+TIME(0,15,0)</f>
        <v>0.68402777777777757</v>
      </c>
      <c r="Z21" s="27" t="s">
        <v>3</v>
      </c>
      <c r="AA21" s="26">
        <f>IF(AB21="男５",Y21+TIME(1,0,0),IF(AB21="男６",Y21+TIME(1,0,0),IF(AB21="女２",Y21+TIME(1,0,0),IF(AB21="男７",Y21+TIME(1,0,0),IF(AB21="女４",Y21+TIME(1,0,0),Y21+TIME(1,10,0))))))</f>
        <v>0.7256944444444442</v>
      </c>
      <c r="AB21" s="28" t="s">
        <v>7</v>
      </c>
      <c r="AC21" s="52"/>
      <c r="AD21" s="53"/>
      <c r="AE21" s="53"/>
      <c r="AF21" s="54"/>
    </row>
    <row r="22" spans="2:32" ht="12" customHeight="1" x14ac:dyDescent="0.15">
      <c r="B22" s="49"/>
      <c r="C22" s="40"/>
      <c r="D22" s="34"/>
      <c r="E22" s="11" t="s">
        <v>66</v>
      </c>
      <c r="F22" s="9" t="str">
        <f t="shared" ref="F22" si="123">IF(H21="女１","w",IF(H21="女２","w",IF(H21="女３","w",IF(H21="女４","w","vs"))))</f>
        <v>vs</v>
      </c>
      <c r="G22" s="9" t="s">
        <v>89</v>
      </c>
      <c r="H22" s="10"/>
      <c r="I22" s="31" t="s">
        <v>56</v>
      </c>
      <c r="J22" s="32" t="str">
        <f t="shared" ref="J22" si="124">IF(L21="女１","w",IF(L21="女２","w",IF(L21="女３","w",IF(L21="女４","w","vs"))))</f>
        <v>vs</v>
      </c>
      <c r="K22" s="32" t="s">
        <v>27</v>
      </c>
      <c r="L22" s="30"/>
      <c r="M22" s="32" t="s">
        <v>63</v>
      </c>
      <c r="N22" s="32" t="str">
        <f t="shared" ref="N22" si="125">IF(P21="女１","w",IF(P21="女２","w",IF(P21="女３","w",IF(P21="女４","w","vs"))))</f>
        <v>w</v>
      </c>
      <c r="O22" s="32" t="s">
        <v>56</v>
      </c>
      <c r="P22" s="30"/>
      <c r="Q22" s="31" t="s">
        <v>68</v>
      </c>
      <c r="R22" s="32" t="str">
        <f t="shared" ref="R22" si="126">IF(T21="女１","w",IF(T21="女２","w",IF(T21="女３","w",IF(T21="女４","w","vs"))))</f>
        <v>w</v>
      </c>
      <c r="S22" s="32" t="s">
        <v>72</v>
      </c>
      <c r="T22" s="32"/>
      <c r="U22" s="31" t="s">
        <v>65</v>
      </c>
      <c r="V22" s="32" t="str">
        <f t="shared" ref="V22" si="127">IF(X21="女１","w",IF(X21="女２","w",IF(X21="女３","w",IF(X21="女４","w","vs"))))</f>
        <v>vs</v>
      </c>
      <c r="W22" s="32" t="s">
        <v>85</v>
      </c>
      <c r="X22" s="32"/>
      <c r="Y22" s="31" t="s">
        <v>39</v>
      </c>
      <c r="Z22" s="32" t="str">
        <f>IF(AB21="女１","w",IF(AB21="女２","w",IF(AB21="女３","w",IF(AB21="女４","w","vs"))))</f>
        <v>w</v>
      </c>
      <c r="AA22" s="32" t="s">
        <v>62</v>
      </c>
      <c r="AB22" s="30"/>
      <c r="AC22" s="55"/>
      <c r="AD22" s="56"/>
      <c r="AE22" s="56"/>
      <c r="AF22" s="57"/>
    </row>
    <row r="23" spans="2:32" ht="12" customHeight="1" x14ac:dyDescent="0.15">
      <c r="B23" s="47">
        <v>43211</v>
      </c>
      <c r="C23" s="38" t="s">
        <v>37</v>
      </c>
      <c r="D23" s="33" t="s">
        <v>45</v>
      </c>
      <c r="E23" s="21">
        <v>0.41666666666666669</v>
      </c>
      <c r="F23" s="7" t="s">
        <v>3</v>
      </c>
      <c r="G23" s="22">
        <f t="shared" ref="G23" si="128">IF(H23="男５",E23+TIME(1,0,0),IF(H23="男６",E23+TIME(1,0,0),IF(H23="女３",E23+TIME(1,0,0),IF(H23="男７",E23+TIME(1,0,0),IF(H23="女２",E23+TIME(1,0,0),E23+TIME(1,10,0))))))</f>
        <v>0.46527777777777779</v>
      </c>
      <c r="H23" s="8" t="s">
        <v>10</v>
      </c>
      <c r="I23" s="29">
        <f>G23+TIME(0,15,0)</f>
        <v>0.47569444444444448</v>
      </c>
      <c r="J23" s="27" t="s">
        <v>3</v>
      </c>
      <c r="K23" s="26">
        <f>IF(L23="男５",I23+TIME(1,0,0),IF(L23="男６",I23+TIME(1,0,0),IF(L23="女２",I23+TIME(1,0,0),IF(L23="男７",I23+TIME(1,0,0),IF(L23="女４",I23+TIME(1,0,0),I23+TIME(1,10,0))))))</f>
        <v>0.51736111111111116</v>
      </c>
      <c r="L23" s="28" t="s">
        <v>16</v>
      </c>
      <c r="M23" s="29">
        <f t="shared" ref="M23" si="129">K23+TIME(0,15,0)</f>
        <v>0.52777777777777779</v>
      </c>
      <c r="N23" s="27" t="s">
        <v>3</v>
      </c>
      <c r="O23" s="26">
        <f t="shared" ref="O23" si="130">IF(P23="男５",M23+TIME(1,0,0),IF(P23="男６",M23+TIME(1,0,0),IF(P23="女３",M23+TIME(1,0,0),IF(P23="男７",M23+TIME(1,0,0),IF(P23="女２",M23+TIME(1,0,0),M23+TIME(1,10,0))))))</f>
        <v>0.56944444444444442</v>
      </c>
      <c r="P23" s="28" t="s">
        <v>23</v>
      </c>
      <c r="Q23" s="26">
        <f t="shared" ref="Q23" si="131">O23+TIME(0,15,0)</f>
        <v>0.57986111111111105</v>
      </c>
      <c r="R23" s="27" t="s">
        <v>3</v>
      </c>
      <c r="S23" s="26">
        <f t="shared" ref="S23" si="132">IF(T23="男５",Q23+TIME(1,0,0),IF(T23="男６",Q23+TIME(1,0,0),IF(T23="女３",Q23+TIME(1,0,0),IF(T23="男７",Q23+TIME(1,0,0),IF(T23="女２",Q23+TIME(1,0,0),Q23+TIME(1,10,0))))))</f>
        <v>0.62152777777777768</v>
      </c>
      <c r="T23" s="28" t="s">
        <v>23</v>
      </c>
      <c r="U23" s="26">
        <f t="shared" ref="U23" si="133">S23+TIME(0,15,0)</f>
        <v>0.63194444444444431</v>
      </c>
      <c r="V23" s="27" t="s">
        <v>3</v>
      </c>
      <c r="W23" s="26">
        <f t="shared" ref="W23" si="134">IF(X23="男５",U23+TIME(1,0,0),IF(X23="男６",U23+TIME(1,0,0),IF(X23="女３",U23+TIME(1,0,0),IF(X23="男７",U23+TIME(1,0,0),IF(X23="女２",U23+TIME(1,0,0),U23+TIME(1,10,0))))))</f>
        <v>0.67361111111111094</v>
      </c>
      <c r="X23" s="28" t="s">
        <v>8</v>
      </c>
      <c r="Y23" s="26">
        <f>W23+TIME(0,15,0)</f>
        <v>0.68402777777777757</v>
      </c>
      <c r="Z23" s="27" t="s">
        <v>3</v>
      </c>
      <c r="AA23" s="26">
        <f t="shared" ref="AA23" si="135">IF(AB23="男５",Y23+TIME(1,0,0),IF(AB23="男６",Y23+TIME(1,0,0),IF(AB23="女３",Y23+TIME(1,0,0),IF(AB23="男７",Y23+TIME(1,0,0),IF(AB23="女２",Y23+TIME(1,0,0),Y23+TIME(1,10,0))))))</f>
        <v>0.7256944444444442</v>
      </c>
      <c r="AB23" s="28" t="s">
        <v>7</v>
      </c>
      <c r="AC23" s="29">
        <f t="shared" ref="AC23" si="136">AA23+TIME(0,15,0)</f>
        <v>0.73611111111111083</v>
      </c>
      <c r="AD23" s="27" t="s">
        <v>3</v>
      </c>
      <c r="AE23" s="26">
        <f t="shared" ref="AE23" si="137">IF(AF23="男５",AC23+TIME(1,0,0),IF(AF23="男６",AC23+TIME(1,0,0),IF(AF23="女３",AC23+TIME(1,0,0),IF(AF23="男７",AC23+TIME(1,0,0),IF(AF23="女２",AC23+TIME(1,0,0),AC23+TIME(1,10,0))))))</f>
        <v>0.78472222222222199</v>
      </c>
      <c r="AF23" s="8" t="s">
        <v>10</v>
      </c>
    </row>
    <row r="24" spans="2:32" ht="12" customHeight="1" x14ac:dyDescent="0.15">
      <c r="B24" s="48"/>
      <c r="C24" s="39"/>
      <c r="D24" s="34"/>
      <c r="E24" s="11" t="s">
        <v>67</v>
      </c>
      <c r="F24" s="9" t="str">
        <f t="shared" ref="F24" si="138">IF(H23="女１","w",IF(H23="女２","w",IF(H23="女３","w",IF(H23="女４","w","vs"))))</f>
        <v>vs</v>
      </c>
      <c r="G24" s="9" t="s">
        <v>75</v>
      </c>
      <c r="H24" s="9"/>
      <c r="I24" s="31" t="s">
        <v>95</v>
      </c>
      <c r="J24" s="32" t="str">
        <f t="shared" ref="J24" si="139">IF(L23="女１","w",IF(L23="女２","w",IF(L23="女３","w",IF(L23="女４","w","vs"))))</f>
        <v>vs</v>
      </c>
      <c r="K24" s="32" t="s">
        <v>91</v>
      </c>
      <c r="L24" s="30"/>
      <c r="M24" s="31" t="s">
        <v>70</v>
      </c>
      <c r="N24" s="32" t="str">
        <f t="shared" ref="N24" si="140">IF(P23="女１","w",IF(P23="女２","w",IF(P23="女３","w",IF(P23="女４","w","vs"))))</f>
        <v>w</v>
      </c>
      <c r="O24" s="32" t="s">
        <v>69</v>
      </c>
      <c r="P24" s="30"/>
      <c r="Q24" s="31" t="s">
        <v>71</v>
      </c>
      <c r="R24" s="32" t="str">
        <f t="shared" ref="R24" si="141">IF(T23="女１","w",IF(T23="女２","w",IF(T23="女３","w",IF(T23="女４","w","vs"))))</f>
        <v>w</v>
      </c>
      <c r="S24" s="32" t="s">
        <v>67</v>
      </c>
      <c r="T24" s="30"/>
      <c r="U24" s="31" t="s">
        <v>90</v>
      </c>
      <c r="V24" s="32" t="str">
        <f t="shared" ref="V24" si="142">IF(X23="女１","w",IF(X23="女２","w",IF(X23="女３","w",IF(X23="女４","w","vs"))))</f>
        <v>vs</v>
      </c>
      <c r="W24" s="32" t="s">
        <v>65</v>
      </c>
      <c r="X24" s="30"/>
      <c r="Y24" s="31" t="s">
        <v>64</v>
      </c>
      <c r="Z24" s="32" t="str">
        <f t="shared" ref="Z24" si="143">IF(AB23="女１","w",IF(AB23="女２","w",IF(AB23="女３","w",IF(AB23="女４","w","vs"))))</f>
        <v>w</v>
      </c>
      <c r="AA24" s="32" t="s">
        <v>62</v>
      </c>
      <c r="AB24" s="30"/>
      <c r="AC24" s="31" t="s">
        <v>63</v>
      </c>
      <c r="AD24" s="32" t="str">
        <f t="shared" ref="AD24" si="144">IF(AF23="女１","w",IF(AF23="女２","w",IF(AF23="女３","w",IF(AF23="女４","w","vs"))))</f>
        <v>vs</v>
      </c>
      <c r="AE24" s="32" t="s">
        <v>74</v>
      </c>
      <c r="AF24" s="30"/>
    </row>
    <row r="25" spans="2:32" ht="12" customHeight="1" x14ac:dyDescent="0.15">
      <c r="B25" s="48"/>
      <c r="C25" s="39"/>
      <c r="D25" s="35" t="s">
        <v>11</v>
      </c>
      <c r="E25" s="21">
        <v>0.41666666666666669</v>
      </c>
      <c r="F25" s="7" t="s">
        <v>3</v>
      </c>
      <c r="G25" s="22">
        <f t="shared" ref="G25" si="145">IF(H25="男５",E25+TIME(1,0,0),IF(H25="男６",E25+TIME(1,0,0),IF(H25="女３",E25+TIME(1,0,0),IF(H25="男７",E25+TIME(1,0,0),IF(H25="女２",E25+TIME(1,0,0),E25+TIME(1,10,0))))))</f>
        <v>0.45833333333333337</v>
      </c>
      <c r="H25" s="8" t="s">
        <v>8</v>
      </c>
      <c r="I25" s="21">
        <f>G25+TIME(0,15,0)</f>
        <v>0.46875000000000006</v>
      </c>
      <c r="J25" s="7" t="s">
        <v>3</v>
      </c>
      <c r="K25" s="22">
        <v>0.51041666666666663</v>
      </c>
      <c r="L25" s="8" t="s">
        <v>7</v>
      </c>
      <c r="M25" s="22">
        <f t="shared" ref="M25" si="146">K25+TIME(0,15,0)</f>
        <v>0.52083333333333326</v>
      </c>
      <c r="N25" s="7" t="s">
        <v>3</v>
      </c>
      <c r="O25" s="22">
        <f t="shared" ref="O25" si="147">IF(P25="男５",M25+TIME(1,0,0),IF(P25="男６",M25+TIME(1,0,0),IF(P25="女３",M25+TIME(1,0,0),IF(P25="男７",M25+TIME(1,0,0),IF(P25="女２",M25+TIME(1,0,0),M25+TIME(1,10,0))))))</f>
        <v>0.56944444444444442</v>
      </c>
      <c r="P25" s="8" t="s">
        <v>21</v>
      </c>
      <c r="Q25" s="22">
        <f t="shared" ref="Q25" si="148">O25+TIME(0,15,0)</f>
        <v>0.57986111111111105</v>
      </c>
      <c r="R25" s="7" t="s">
        <v>3</v>
      </c>
      <c r="S25" s="22">
        <f t="shared" ref="S25" si="149">IF(T25="男５",Q25+TIME(1,0,0),IF(T25="男６",Q25+TIME(1,0,0),IF(T25="女３",Q25+TIME(1,0,0),IF(T25="男７",Q25+TIME(1,0,0),IF(T25="女２",Q25+TIME(1,0,0),Q25+TIME(1,10,0))))))</f>
        <v>0.62847222222222221</v>
      </c>
      <c r="T25" s="8" t="s">
        <v>123</v>
      </c>
      <c r="U25" s="22">
        <f>S25+TIME(0,15,0)</f>
        <v>0.63888888888888884</v>
      </c>
      <c r="V25" s="7" t="s">
        <v>3</v>
      </c>
      <c r="W25" s="22">
        <f t="shared" ref="W25" si="150">IF(X25="男５",U25+TIME(1,0,0),IF(X25="男６",U25+TIME(1,0,0),IF(X25="女３",U25+TIME(1,0,0),IF(X25="男７",U25+TIME(1,0,0),IF(X25="女２",U25+TIME(1,0,0),U25+TIME(1,10,0))))))</f>
        <v>0.6875</v>
      </c>
      <c r="X25" s="8" t="s">
        <v>10</v>
      </c>
      <c r="Y25" s="21">
        <f t="shared" ref="Y25" si="151">W25+TIME(0,15,0)</f>
        <v>0.69791666666666663</v>
      </c>
      <c r="Z25" s="7" t="s">
        <v>3</v>
      </c>
      <c r="AA25" s="22">
        <f t="shared" ref="AA25" si="152">IF(AB25="男５",Y25+TIME(1,0,0),IF(AB25="男６",Y25+TIME(1,0,0),IF(AB25="女３",Y25+TIME(1,0,0),IF(AB25="男７",Y25+TIME(1,0,0),IF(AB25="女２",Y25+TIME(1,0,0),Y25+TIME(1,10,0))))))</f>
        <v>0.73958333333333326</v>
      </c>
      <c r="AB25" s="8" t="s">
        <v>16</v>
      </c>
      <c r="AC25" s="21">
        <f t="shared" ref="AC25" si="153">AA25+TIME(0,15,0)</f>
        <v>0.74999999999999989</v>
      </c>
      <c r="AD25" s="7" t="s">
        <v>3</v>
      </c>
      <c r="AE25" s="22">
        <f t="shared" ref="AE25" si="154">IF(AF25="男５",AC25+TIME(1,0,0),IF(AF25="男６",AC25+TIME(1,0,0),IF(AF25="女３",AC25+TIME(1,0,0),IF(AF25="男７",AC25+TIME(1,0,0),IF(AF25="女２",AC25+TIME(1,0,0),AC25+TIME(1,10,0))))))</f>
        <v>0.79166666666666652</v>
      </c>
      <c r="AF25" s="8" t="s">
        <v>8</v>
      </c>
    </row>
    <row r="26" spans="2:32" ht="12" customHeight="1" x14ac:dyDescent="0.15">
      <c r="B26" s="49"/>
      <c r="C26" s="39"/>
      <c r="D26" s="35"/>
      <c r="E26" s="11" t="s">
        <v>88</v>
      </c>
      <c r="F26" s="9" t="str">
        <f t="shared" ref="F26" si="155">IF(H25="女１","w",IF(H25="女２","w",IF(H25="女３","w",IF(H25="女４","w","vs"))))</f>
        <v>vs</v>
      </c>
      <c r="G26" s="9" t="s">
        <v>87</v>
      </c>
      <c r="H26" s="10"/>
      <c r="I26" s="11" t="s">
        <v>60</v>
      </c>
      <c r="J26" s="9" t="str">
        <f t="shared" ref="J26" si="156">IF(L25="女１","w",IF(L25="女２","w",IF(L25="女３","w",IF(L25="女４","w","vs"))))</f>
        <v>w</v>
      </c>
      <c r="K26" s="9" t="s">
        <v>11</v>
      </c>
      <c r="L26" s="10"/>
      <c r="M26" s="11" t="s">
        <v>11</v>
      </c>
      <c r="N26" s="9" t="str">
        <f t="shared" ref="N26" si="157">IF(P25="女１","w",IF(P25="女２","w",IF(P25="女３","w",IF(P25="女４","w","vs"))))</f>
        <v>vs</v>
      </c>
      <c r="O26" s="9" t="s">
        <v>30</v>
      </c>
      <c r="P26" s="10"/>
      <c r="Q26" s="11" t="s">
        <v>79</v>
      </c>
      <c r="R26" s="9" t="str">
        <f t="shared" ref="R26" si="158">IF(T25="女１","w",IF(T25="女２","w",IF(T25="女３","w",IF(T25="女４","w","vs"))))</f>
        <v>vs</v>
      </c>
      <c r="S26" s="9" t="s">
        <v>60</v>
      </c>
      <c r="T26" s="10"/>
      <c r="U26" s="11" t="s">
        <v>78</v>
      </c>
      <c r="V26" s="9" t="str">
        <f t="shared" ref="V26" si="159">IF(X25="女１","w",IF(X25="女２","w",IF(X25="女３","w",IF(X25="女４","w","vs"))))</f>
        <v>vs</v>
      </c>
      <c r="W26" s="9" t="s">
        <v>76</v>
      </c>
      <c r="X26" s="9"/>
      <c r="Y26" s="11" t="s">
        <v>100</v>
      </c>
      <c r="Z26" s="9" t="str">
        <f t="shared" ref="Z26" si="160">IF(AB25="女１","w",IF(AB25="女２","w",IF(AB25="女３","w",IF(AB25="女４","w","vs"))))</f>
        <v>vs</v>
      </c>
      <c r="AA26" s="9" t="s">
        <v>97</v>
      </c>
      <c r="AB26" s="9"/>
      <c r="AC26" s="11" t="s">
        <v>89</v>
      </c>
      <c r="AD26" s="9" t="str">
        <f t="shared" ref="AD26" si="161">IF(AF25="女１","w",IF(AF25="女２","w",IF(AF25="女３","w",IF(AF25="女４","w","vs"))))</f>
        <v>vs</v>
      </c>
      <c r="AE26" s="9" t="s">
        <v>85</v>
      </c>
      <c r="AF26" s="10"/>
    </row>
    <row r="27" spans="2:32" ht="12" customHeight="1" x14ac:dyDescent="0.15">
      <c r="B27" s="47">
        <v>43212</v>
      </c>
      <c r="C27" s="38" t="s">
        <v>17</v>
      </c>
      <c r="D27" s="35" t="s">
        <v>46</v>
      </c>
      <c r="E27" s="21">
        <v>0.39583333333333331</v>
      </c>
      <c r="F27" s="7" t="s">
        <v>3</v>
      </c>
      <c r="G27" s="22">
        <f t="shared" ref="G27" si="162">IF(H27="男５",E27+TIME(1,0,0),IF(H27="男６",E27+TIME(1,0,0),IF(H27="女３",E27+TIME(1,0,0),IF(H27="男７",E27+TIME(1,0,0),IF(H27="女２",E27+TIME(1,0,0),E27+TIME(1,10,0))))))</f>
        <v>0.44444444444444442</v>
      </c>
      <c r="H27" s="8" t="s">
        <v>21</v>
      </c>
      <c r="I27" s="21">
        <f>G27+TIME(0,15,0)</f>
        <v>0.4548611111111111</v>
      </c>
      <c r="J27" s="7" t="s">
        <v>3</v>
      </c>
      <c r="K27" s="22">
        <f t="shared" ref="K27" si="163">IF(L27="男５",I27+TIME(1,0,0),IF(L27="男６",I27+TIME(1,0,0),IF(L27="女３",I27+TIME(1,0,0),IF(L27="男７",I27+TIME(1,0,0),IF(L27="女２",I27+TIME(1,0,0),I27+TIME(1,10,0))))))</f>
        <v>0.50347222222222221</v>
      </c>
      <c r="L27" s="8" t="s">
        <v>49</v>
      </c>
      <c r="M27" s="22">
        <f t="shared" ref="M27" si="164">K27+TIME(0,15,0)</f>
        <v>0.51388888888888884</v>
      </c>
      <c r="N27" s="7" t="s">
        <v>3</v>
      </c>
      <c r="O27" s="22">
        <f t="shared" ref="O27" si="165">IF(P27="男５",M27+TIME(1,0,0),IF(P27="男６",M27+TIME(1,0,0),IF(P27="女３",M27+TIME(1,0,0),IF(P27="男７",M27+TIME(1,0,0),IF(P27="女２",M27+TIME(1,0,0),M27+TIME(1,10,0))))))</f>
        <v>0.5625</v>
      </c>
      <c r="P27" s="8" t="s">
        <v>4</v>
      </c>
      <c r="Q27" s="22">
        <f t="shared" ref="Q27" si="166">O27+TIME(0,15,0)</f>
        <v>0.57291666666666663</v>
      </c>
      <c r="R27" s="7" t="s">
        <v>3</v>
      </c>
      <c r="S27" s="22">
        <f t="shared" ref="S27" si="167">IF(T27="男５",Q27+TIME(1,0,0),IF(T27="男６",Q27+TIME(1,0,0),IF(T27="女３",Q27+TIME(1,0,0),IF(T27="男７",Q27+TIME(1,0,0),IF(T27="女２",Q27+TIME(1,0,0),Q27+TIME(1,10,0))))))</f>
        <v>0.62152777777777779</v>
      </c>
      <c r="T27" s="8" t="s">
        <v>19</v>
      </c>
      <c r="U27" s="77">
        <f>S27+TIME(0,15,0)</f>
        <v>0.63194444444444442</v>
      </c>
      <c r="V27" s="78" t="s">
        <v>3</v>
      </c>
      <c r="W27" s="77">
        <f t="shared" ref="W27" si="168">IF(X27="男５",U27+TIME(1,0,0),IF(X27="男６",U27+TIME(1,0,0),IF(X27="女３",U27+TIME(1,0,0),IF(X27="男７",U27+TIME(1,0,0),IF(X27="女２",U27+TIME(1,0,0),U27+TIME(1,10,0))))))</f>
        <v>0.68055555555555558</v>
      </c>
      <c r="X27" s="79" t="s">
        <v>4</v>
      </c>
      <c r="Y27" s="22">
        <f>W27+TIME(0,15,0)</f>
        <v>0.69097222222222221</v>
      </c>
      <c r="Z27" s="7" t="s">
        <v>3</v>
      </c>
      <c r="AA27" s="22">
        <f t="shared" ref="AA27" si="169">IF(AB27="男５",Y27+TIME(1,0,0),IF(AB27="男６",Y27+TIME(1,0,0),IF(AB27="女３",Y27+TIME(1,0,0),IF(AB27="男７",Y27+TIME(1,0,0),IF(AB27="女２",Y27+TIME(1,0,0),Y27+TIME(1,10,0))))))</f>
        <v>0.73958333333333337</v>
      </c>
      <c r="AB27" s="7" t="s">
        <v>49</v>
      </c>
      <c r="AC27" s="21">
        <f t="shared" ref="AC27" si="170">AA27+TIME(0,15,0)</f>
        <v>0.75</v>
      </c>
      <c r="AD27" s="7" t="s">
        <v>3</v>
      </c>
      <c r="AE27" s="22">
        <f t="shared" ref="AE27" si="171">IF(AF27="男５",AC27+TIME(1,0,0),IF(AF27="男６",AC27+TIME(1,0,0),IF(AF27="女３",AC27+TIME(1,0,0),IF(AF27="男７",AC27+TIME(1,0,0),IF(AF27="女２",AC27+TIME(1,0,0),AC27+TIME(1,10,0))))))</f>
        <v>0.79861111111111116</v>
      </c>
      <c r="AF27" s="8" t="s">
        <v>19</v>
      </c>
    </row>
    <row r="28" spans="2:32" ht="12" customHeight="1" x14ac:dyDescent="0.15">
      <c r="B28" s="48"/>
      <c r="C28" s="39"/>
      <c r="D28" s="35"/>
      <c r="E28" s="11" t="s">
        <v>29</v>
      </c>
      <c r="F28" s="9" t="str">
        <f t="shared" ref="F28" si="172">IF(H27="女１","w",IF(H27="女２","w",IF(H27="女３","w",IF(H27="女４","w","vs"))))</f>
        <v>vs</v>
      </c>
      <c r="G28" s="9" t="s">
        <v>55</v>
      </c>
      <c r="H28" s="10"/>
      <c r="I28" s="11" t="s">
        <v>30</v>
      </c>
      <c r="J28" s="9" t="str">
        <f t="shared" ref="J28" si="173">IF(L27="女１","w",IF(L27="女２","w",IF(L27="女３","w",IF(L27="女４","w","vs"))))</f>
        <v>w</v>
      </c>
      <c r="K28" s="9" t="s">
        <v>18</v>
      </c>
      <c r="L28" s="10"/>
      <c r="M28" s="11" t="s">
        <v>18</v>
      </c>
      <c r="N28" s="9" t="str">
        <f t="shared" ref="N28" si="174">IF(P27="女１","w",IF(P27="女２","w",IF(P27="女３","w",IF(P27="女４","w","vs"))))</f>
        <v>vs</v>
      </c>
      <c r="O28" s="9" t="s">
        <v>48</v>
      </c>
      <c r="P28" s="10"/>
      <c r="Q28" s="11" t="s">
        <v>48</v>
      </c>
      <c r="R28" s="9" t="str">
        <f t="shared" ref="R28" si="175">IF(T27="女１","w",IF(T27="女２","w",IF(T27="女３","w",IF(T27="女４","w","vs"))))</f>
        <v>w</v>
      </c>
      <c r="S28" s="9" t="s">
        <v>29</v>
      </c>
      <c r="T28" s="10"/>
      <c r="U28" s="80" t="s">
        <v>35</v>
      </c>
      <c r="V28" s="81" t="str">
        <f t="shared" ref="V28" si="176">IF(X27="女１","w",IF(X27="女２","w",IF(X27="女３","w",IF(X27="女４","w","vs"))))</f>
        <v>vs</v>
      </c>
      <c r="W28" s="81" t="s">
        <v>28</v>
      </c>
      <c r="X28" s="82"/>
      <c r="Y28" s="11" t="s">
        <v>28</v>
      </c>
      <c r="Z28" s="9" t="str">
        <f t="shared" ref="Z28" si="177">IF(AB27="女１","w",IF(AB27="女２","w",IF(AB27="女３","w",IF(AB27="女４","w","vs"))))</f>
        <v>w</v>
      </c>
      <c r="AA28" s="9" t="s">
        <v>33</v>
      </c>
      <c r="AB28" s="10"/>
      <c r="AC28" s="9" t="s">
        <v>32</v>
      </c>
      <c r="AD28" s="9" t="str">
        <f t="shared" ref="AD28" si="178">IF(AF27="女１","w",IF(AF27="女２","w",IF(AF27="女３","w",IF(AF27="女４","w","vs"))))</f>
        <v>w</v>
      </c>
      <c r="AE28" s="9" t="s">
        <v>26</v>
      </c>
      <c r="AF28" s="10"/>
    </row>
    <row r="29" spans="2:32" ht="12" customHeight="1" x14ac:dyDescent="0.15">
      <c r="B29" s="48"/>
      <c r="C29" s="39"/>
      <c r="D29" s="35" t="s">
        <v>15</v>
      </c>
      <c r="E29" s="85">
        <v>0.41666666666666669</v>
      </c>
      <c r="F29" s="86" t="s">
        <v>3</v>
      </c>
      <c r="G29" s="87">
        <f t="shared" ref="G29" si="179">IF(H29="男５",E29+TIME(1,0,0),IF(H29="男６",E29+TIME(1,0,0),IF(H29="女３",E29+TIME(1,0,0),IF(H29="男７",E29+TIME(1,0,0),IF(H29="女２",E29+TIME(1,0,0),E29+TIME(1,10,0))))))</f>
        <v>0.46527777777777779</v>
      </c>
      <c r="H29" s="88" t="s">
        <v>49</v>
      </c>
      <c r="I29" s="22">
        <f t="shared" ref="I29" si="180">G29+TIME(0,15,0)</f>
        <v>0.47569444444444448</v>
      </c>
      <c r="J29" s="7" t="s">
        <v>3</v>
      </c>
      <c r="K29" s="22">
        <f t="shared" ref="K29" si="181">IF(L29="男５",I29+TIME(1,0,0),IF(L29="男６",I29+TIME(1,0,0),IF(L29="女３",I29+TIME(1,0,0),IF(L29="男７",I29+TIME(1,0,0),IF(L29="女２",I29+TIME(1,0,0),I29+TIME(1,10,0))))))</f>
        <v>0.52430555555555558</v>
      </c>
      <c r="L29" s="8" t="s">
        <v>4</v>
      </c>
      <c r="M29" s="21">
        <f t="shared" ref="M29" si="182">K29+TIME(0,15,0)</f>
        <v>0.53472222222222221</v>
      </c>
      <c r="N29" s="7" t="s">
        <v>3</v>
      </c>
      <c r="O29" s="22">
        <f t="shared" ref="O29" si="183">IF(P29="男５",M29+TIME(1,0,0),IF(P29="男６",M29+TIME(1,0,0),IF(P29="女３",M29+TIME(1,0,0),IF(P29="男７",M29+TIME(1,0,0),IF(P29="女２",M29+TIME(1,0,0),M29+TIME(1,10,0))))))</f>
        <v>0.58333333333333337</v>
      </c>
      <c r="P29" s="8" t="s">
        <v>4</v>
      </c>
      <c r="Q29" s="21">
        <f>O29+TIME(0,15,0)</f>
        <v>0.59375</v>
      </c>
      <c r="R29" s="7" t="s">
        <v>3</v>
      </c>
      <c r="S29" s="22">
        <f t="shared" ref="S29" si="184">IF(T29="男５",Q29+TIME(1,0,0),IF(T29="男６",Q29+TIME(1,0,0),IF(T29="女３",Q29+TIME(1,0,0),IF(T29="男７",Q29+TIME(1,0,0),IF(T29="女２",Q29+TIME(1,0,0),Q29+TIME(1,10,0))))))</f>
        <v>0.64236111111111116</v>
      </c>
      <c r="T29" s="8" t="s">
        <v>4</v>
      </c>
      <c r="U29" s="21">
        <f t="shared" ref="U29" si="185">S29+TIME(0,15,0)</f>
        <v>0.65277777777777779</v>
      </c>
      <c r="V29" s="7" t="s">
        <v>3</v>
      </c>
      <c r="W29" s="22">
        <f t="shared" ref="W29" si="186">IF(X29="男５",U29+TIME(1,0,0),IF(X29="男６",U29+TIME(1,0,0),IF(X29="女３",U29+TIME(1,0,0),IF(X29="男７",U29+TIME(1,0,0),IF(X29="女２",U29+TIME(1,0,0),U29+TIME(1,10,0))))))</f>
        <v>0.70138888888888895</v>
      </c>
      <c r="X29" s="8" t="s">
        <v>10</v>
      </c>
      <c r="Y29" s="41"/>
      <c r="Z29" s="42"/>
      <c r="AA29" s="42"/>
      <c r="AB29" s="43"/>
      <c r="AC29" s="41"/>
      <c r="AD29" s="42"/>
      <c r="AE29" s="42"/>
      <c r="AF29" s="43"/>
    </row>
    <row r="30" spans="2:32" ht="12" customHeight="1" x14ac:dyDescent="0.15">
      <c r="B30" s="49"/>
      <c r="C30" s="40"/>
      <c r="D30" s="64"/>
      <c r="E30" s="89" t="s">
        <v>51</v>
      </c>
      <c r="F30" s="90" t="str">
        <f>IF(H29="女１","w",IF(H29="女２","w",IF(H29="女３","w",IF(H29="女４","w","vs"))))</f>
        <v>w</v>
      </c>
      <c r="G30" s="90" t="s">
        <v>35</v>
      </c>
      <c r="H30" s="91"/>
      <c r="I30" s="11" t="s">
        <v>31</v>
      </c>
      <c r="J30" s="9" t="str">
        <f t="shared" ref="J30" si="187">IF(L29="女１","w",IF(L29="女２","w",IF(L29="女３","w",IF(L29="女４","w","vs"))))</f>
        <v>vs</v>
      </c>
      <c r="K30" s="9" t="s">
        <v>15</v>
      </c>
      <c r="L30" s="10"/>
      <c r="M30" s="11" t="s">
        <v>33</v>
      </c>
      <c r="N30" s="9" t="str">
        <f t="shared" ref="N30" si="188">IF(P29="女１","w",IF(P29="女２","w",IF(P29="女３","w",IF(P29="女４","w","vs"))))</f>
        <v>vs</v>
      </c>
      <c r="O30" s="9" t="s">
        <v>34</v>
      </c>
      <c r="P30" s="10"/>
      <c r="Q30" s="11" t="s">
        <v>51</v>
      </c>
      <c r="R30" s="9" t="str">
        <f t="shared" ref="R30" si="189">IF(T29="女１","w",IF(T29="女２","w",IF(T29="女３","w",IF(T29="女４","w","vs"))))</f>
        <v>vs</v>
      </c>
      <c r="S30" s="9" t="s">
        <v>47</v>
      </c>
      <c r="T30" s="10"/>
      <c r="U30" s="11" t="s">
        <v>78</v>
      </c>
      <c r="V30" s="9" t="str">
        <f t="shared" ref="V30" si="190">IF(X29="女１","w",IF(X29="女２","w",IF(X29="女３","w",IF(X29="女４","w","vs"))))</f>
        <v>vs</v>
      </c>
      <c r="W30" s="9" t="s">
        <v>26</v>
      </c>
      <c r="X30" s="10"/>
      <c r="Y30" s="44"/>
      <c r="Z30" s="45"/>
      <c r="AA30" s="45"/>
      <c r="AB30" s="46"/>
      <c r="AC30" s="44"/>
      <c r="AD30" s="45"/>
      <c r="AE30" s="45"/>
      <c r="AF30" s="46"/>
    </row>
    <row r="31" spans="2:32" ht="12" customHeight="1" x14ac:dyDescent="0.15">
      <c r="B31" s="47">
        <v>43218</v>
      </c>
      <c r="C31" s="38" t="s">
        <v>37</v>
      </c>
      <c r="D31" s="63" t="s">
        <v>28</v>
      </c>
      <c r="E31" s="6">
        <v>0.41666666666666669</v>
      </c>
      <c r="F31" s="7" t="s">
        <v>3</v>
      </c>
      <c r="G31" s="22">
        <f t="shared" ref="G31" si="191">IF(H31="男５",E31+TIME(1,0,0),IF(H31="男６",E31+TIME(1,0,0),IF(H31="女３",E31+TIME(1,0,0),IF(H31="男７",E31+TIME(1,0,0),IF(H31="女２",E31+TIME(1,0,0),E31+TIME(1,10,0))))))</f>
        <v>0.46527777777777779</v>
      </c>
      <c r="H31" s="8" t="s">
        <v>4</v>
      </c>
      <c r="I31" s="21">
        <f>G31+TIME(0,40,0)</f>
        <v>0.49305555555555558</v>
      </c>
      <c r="J31" s="7" t="s">
        <v>3</v>
      </c>
      <c r="K31" s="22">
        <f t="shared" ref="K31" si="192">IF(L31="男５",I31+TIME(1,0,0),IF(L31="男６",I31+TIME(1,0,0),IF(L31="女３",I31+TIME(1,0,0),IF(L31="男７",I31+TIME(1,0,0),IF(L31="女２",I31+TIME(1,0,0),I31+TIME(1,10,0))))))</f>
        <v>0.54166666666666674</v>
      </c>
      <c r="L31" s="8" t="s">
        <v>19</v>
      </c>
      <c r="M31" s="21">
        <f>K31+TIME(0,40,0)</f>
        <v>0.56944444444444453</v>
      </c>
      <c r="N31" s="7" t="s">
        <v>3</v>
      </c>
      <c r="O31" s="22">
        <f t="shared" ref="O31" si="193">IF(P31="男５",M31+TIME(1,0,0),IF(P31="男６",M31+TIME(1,0,0),IF(P31="女３",M31+TIME(1,0,0),IF(P31="男７",M31+TIME(1,0,0),IF(P31="女２",M31+TIME(1,0,0),M31+TIME(1,10,0))))))</f>
        <v>0.61805555555555569</v>
      </c>
      <c r="P31" s="8" t="s">
        <v>4</v>
      </c>
      <c r="Q31" s="21">
        <f>O31+TIME(0,40,0)</f>
        <v>0.64583333333333348</v>
      </c>
      <c r="R31" s="7" t="s">
        <v>3</v>
      </c>
      <c r="S31" s="22">
        <f t="shared" ref="S31" si="194">IF(T31="男５",Q31+TIME(1,0,0),IF(T31="男６",Q31+TIME(1,0,0),IF(T31="女３",Q31+TIME(1,0,0),IF(T31="男７",Q31+TIME(1,0,0),IF(T31="女２",Q31+TIME(1,0,0),Q31+TIME(1,10,0))))))</f>
        <v>0.69444444444444464</v>
      </c>
      <c r="T31" s="8" t="s">
        <v>19</v>
      </c>
      <c r="U31" s="21">
        <f>S31+TIME(0,40,0)</f>
        <v>0.72222222222222243</v>
      </c>
      <c r="V31" s="7" t="s">
        <v>3</v>
      </c>
      <c r="W31" s="22">
        <f t="shared" ref="W31" si="195">IF(X31="男５",U31+TIME(1,0,0),IF(X31="男６",U31+TIME(1,0,0),IF(X31="女３",U31+TIME(1,0,0),IF(X31="男７",U31+TIME(1,0,0),IF(X31="女２",U31+TIME(1,0,0),U31+TIME(1,10,0))))))</f>
        <v>0.77083333333333359</v>
      </c>
      <c r="X31" s="7" t="s">
        <v>24</v>
      </c>
      <c r="Y31" s="41"/>
      <c r="Z31" s="42"/>
      <c r="AA31" s="42"/>
      <c r="AB31" s="43"/>
      <c r="AC31" s="41"/>
      <c r="AD31" s="42"/>
      <c r="AE31" s="42"/>
      <c r="AF31" s="43"/>
    </row>
    <row r="32" spans="2:32" ht="12" customHeight="1" x14ac:dyDescent="0.15">
      <c r="B32" s="48"/>
      <c r="C32" s="39"/>
      <c r="D32" s="40"/>
      <c r="E32" s="9" t="s">
        <v>18</v>
      </c>
      <c r="F32" s="9" t="str">
        <f t="shared" ref="F32" si="196">IF(H31="女１","w",IF(H31="女２","w",IF(H31="女３","w",IF(H31="女４","w","vs"))))</f>
        <v>vs</v>
      </c>
      <c r="G32" s="9" t="s">
        <v>28</v>
      </c>
      <c r="H32" s="10"/>
      <c r="I32" s="11" t="s">
        <v>28</v>
      </c>
      <c r="J32" s="9" t="str">
        <f t="shared" ref="J32" si="197">IF(L31="女１","w",IF(L31="女２","w",IF(L31="女３","w",IF(L31="女４","w","vs"))))</f>
        <v>w</v>
      </c>
      <c r="K32" s="9" t="s">
        <v>26</v>
      </c>
      <c r="L32" s="10"/>
      <c r="M32" s="11" t="s">
        <v>33</v>
      </c>
      <c r="N32" s="9" t="str">
        <f t="shared" ref="N32" si="198">IF(P31="女１","w",IF(P31="女２","w",IF(P31="女３","w",IF(P31="女４","w","vs"))))</f>
        <v>vs</v>
      </c>
      <c r="O32" s="9" t="s">
        <v>48</v>
      </c>
      <c r="P32" s="10"/>
      <c r="Q32" s="9" t="s">
        <v>32</v>
      </c>
      <c r="R32" s="9" t="str">
        <f t="shared" ref="R32" si="199">IF(T31="女１","w",IF(T31="女２","w",IF(T31="女３","w",IF(T31="女４","w","vs"))))</f>
        <v>w</v>
      </c>
      <c r="S32" s="9" t="s">
        <v>18</v>
      </c>
      <c r="T32" s="10"/>
      <c r="U32" s="11" t="s">
        <v>63</v>
      </c>
      <c r="V32" s="9" t="str">
        <f t="shared" ref="V32" si="200">IF(X31="女１","w",IF(X31="女２","w",IF(X31="女３","w",IF(X31="女４","w","vs"))))</f>
        <v>vs</v>
      </c>
      <c r="W32" s="9" t="s">
        <v>73</v>
      </c>
      <c r="X32" s="9"/>
      <c r="Y32" s="44"/>
      <c r="Z32" s="45"/>
      <c r="AA32" s="45"/>
      <c r="AB32" s="46"/>
      <c r="AC32" s="44"/>
      <c r="AD32" s="45"/>
      <c r="AE32" s="45"/>
      <c r="AF32" s="46"/>
    </row>
    <row r="33" spans="2:36" ht="12" customHeight="1" x14ac:dyDescent="0.15">
      <c r="B33" s="48"/>
      <c r="C33" s="39"/>
      <c r="D33" s="38" t="s">
        <v>25</v>
      </c>
      <c r="E33" s="6">
        <v>0.39583333333333331</v>
      </c>
      <c r="F33" s="7" t="s">
        <v>3</v>
      </c>
      <c r="G33" s="22">
        <f t="shared" ref="G33" si="201">IF(H33="男５",E33+TIME(1,0,0),IF(H33="男６",E33+TIME(1,0,0),IF(H33="女３",E33+TIME(1,0,0),IF(H33="男７",E33+TIME(1,0,0),IF(H33="女２",E33+TIME(1,0,0),E33+TIME(1,10,0))))))</f>
        <v>0.44444444444444442</v>
      </c>
      <c r="H33" s="8" t="s">
        <v>22</v>
      </c>
      <c r="I33" s="21">
        <f t="shared" ref="I33" si="202">G33+TIME(0,15,0)</f>
        <v>0.4548611111111111</v>
      </c>
      <c r="J33" s="7" t="s">
        <v>3</v>
      </c>
      <c r="K33" s="22">
        <f t="shared" ref="K33" si="203">IF(L33="男５",I33+TIME(1,0,0),IF(L33="男６",I33+TIME(1,0,0),IF(L33="女３",I33+TIME(1,0,0),IF(L33="男７",I33+TIME(1,0,0),IF(L33="女２",I33+TIME(1,0,0),I33+TIME(1,10,0))))))</f>
        <v>0.49652777777777779</v>
      </c>
      <c r="L33" s="8" t="s">
        <v>23</v>
      </c>
      <c r="M33" s="22">
        <f t="shared" ref="M33" si="204">K33+TIME(0,15,0)</f>
        <v>0.50694444444444442</v>
      </c>
      <c r="N33" s="7" t="s">
        <v>3</v>
      </c>
      <c r="O33" s="22">
        <f t="shared" ref="O33" si="205">IF(P33="男５",M33+TIME(1,0,0),IF(P33="男６",M33+TIME(1,0,0),IF(P33="女３",M33+TIME(1,0,0),IF(P33="男７",M33+TIME(1,0,0),IF(P33="女２",M33+TIME(1,0,0),M33+TIME(1,10,0))))))</f>
        <v>0.55555555555555558</v>
      </c>
      <c r="P33" s="8" t="s">
        <v>21</v>
      </c>
      <c r="Q33" s="22">
        <f t="shared" ref="Q33" si="206">O33+TIME(0,15,0)</f>
        <v>0.56597222222222221</v>
      </c>
      <c r="R33" s="7" t="s">
        <v>3</v>
      </c>
      <c r="S33" s="22">
        <f t="shared" ref="S33" si="207">IF(T33="男５",Q33+TIME(1,0,0),IF(T33="男６",Q33+TIME(1,0,0),IF(T33="女３",Q33+TIME(1,0,0),IF(T33="男７",Q33+TIME(1,0,0),IF(T33="女２",Q33+TIME(1,0,0),Q33+TIME(1,10,0))))))</f>
        <v>0.61458333333333337</v>
      </c>
      <c r="T33" s="8" t="s">
        <v>9</v>
      </c>
      <c r="U33" s="21">
        <f t="shared" ref="U33" si="208">S33+TIME(0,15,0)</f>
        <v>0.625</v>
      </c>
      <c r="V33" s="7" t="s">
        <v>3</v>
      </c>
      <c r="W33" s="22">
        <f t="shared" ref="W33" si="209">IF(X33="男５",U33+TIME(1,0,0),IF(X33="男６",U33+TIME(1,0,0),IF(X33="女３",U33+TIME(1,0,0),IF(X33="男７",U33+TIME(1,0,0),IF(X33="女２",U33+TIME(1,0,0),U33+TIME(1,10,0))))))</f>
        <v>0.66666666666666663</v>
      </c>
      <c r="X33" s="7" t="s">
        <v>7</v>
      </c>
      <c r="Y33" s="41"/>
      <c r="Z33" s="42"/>
      <c r="AA33" s="42"/>
      <c r="AB33" s="43"/>
      <c r="AC33" s="41"/>
      <c r="AD33" s="42"/>
      <c r="AE33" s="42"/>
      <c r="AF33" s="43"/>
    </row>
    <row r="34" spans="2:36" ht="12" customHeight="1" x14ac:dyDescent="0.15">
      <c r="B34" s="49"/>
      <c r="C34" s="40"/>
      <c r="D34" s="40"/>
      <c r="E34" s="9" t="s">
        <v>80</v>
      </c>
      <c r="F34" s="9" t="str">
        <f t="shared" ref="F34" si="210">IF(H33="女１","w",IF(H33="女２","w",IF(H33="女３","w",IF(H33="女４","w","vs"))))</f>
        <v>vs</v>
      </c>
      <c r="G34" s="9" t="s">
        <v>79</v>
      </c>
      <c r="H34" s="10"/>
      <c r="I34" s="11" t="s">
        <v>66</v>
      </c>
      <c r="J34" s="9" t="str">
        <f t="shared" ref="J34" si="211">IF(L33="女１","w",IF(L33="女２","w",IF(L33="女３","w",IF(L33="女４","w","vs"))))</f>
        <v>w</v>
      </c>
      <c r="K34" s="9" t="s">
        <v>68</v>
      </c>
      <c r="L34" s="10"/>
      <c r="M34" s="11" t="s">
        <v>55</v>
      </c>
      <c r="N34" s="9" t="str">
        <f t="shared" ref="N34" si="212">IF(P33="女１","w",IF(P33="女２","w",IF(P33="女３","w",IF(P33="女４","w","vs"))))</f>
        <v>vs</v>
      </c>
      <c r="O34" s="9" t="s">
        <v>30</v>
      </c>
      <c r="P34" s="10"/>
      <c r="Q34" s="11" t="s">
        <v>56</v>
      </c>
      <c r="R34" s="9" t="str">
        <f t="shared" ref="R34" si="213">IF(T33="女１","w",IF(T33="女２","w",IF(T33="女３","w",IF(T33="女４","w","vs"))))</f>
        <v>vs</v>
      </c>
      <c r="S34" s="9" t="s">
        <v>58</v>
      </c>
      <c r="T34" s="10"/>
      <c r="U34" s="11" t="s">
        <v>62</v>
      </c>
      <c r="V34" s="9" t="str">
        <f t="shared" ref="V34" si="214">IF(X33="女１","w",IF(X33="女２","w",IF(X33="女３","w",IF(X33="女４","w","vs"))))</f>
        <v>w</v>
      </c>
      <c r="W34" s="9" t="s">
        <v>61</v>
      </c>
      <c r="X34" s="9"/>
      <c r="Y34" s="44"/>
      <c r="Z34" s="45"/>
      <c r="AA34" s="45"/>
      <c r="AB34" s="46"/>
      <c r="AC34" s="44"/>
      <c r="AD34" s="45"/>
      <c r="AE34" s="45"/>
      <c r="AF34" s="46"/>
    </row>
    <row r="35" spans="2:36" ht="12" customHeight="1" x14ac:dyDescent="0.15">
      <c r="B35" s="47">
        <v>42854</v>
      </c>
      <c r="C35" s="38" t="s">
        <v>17</v>
      </c>
      <c r="D35" s="33" t="s">
        <v>29</v>
      </c>
      <c r="E35" s="21">
        <v>0.39583333333333331</v>
      </c>
      <c r="F35" s="7" t="s">
        <v>3</v>
      </c>
      <c r="G35" s="22">
        <f t="shared" ref="G35" si="215">IF(H35="男５",E35+TIME(1,0,0),IF(H35="男６",E35+TIME(1,0,0),IF(H35="女３",E35+TIME(1,0,0),IF(H35="男７",E35+TIME(1,0,0),IF(H35="女２",E35+TIME(1,0,0),E35+TIME(1,10,0))))))</f>
        <v>0.44444444444444442</v>
      </c>
      <c r="H35" s="8" t="s">
        <v>21</v>
      </c>
      <c r="I35" s="87">
        <f t="shared" ref="I35" si="216">G35+TIME(0,15,0)</f>
        <v>0.4548611111111111</v>
      </c>
      <c r="J35" s="86" t="s">
        <v>3</v>
      </c>
      <c r="K35" s="87">
        <f t="shared" ref="K35" si="217">IF(L35="男５",I35+TIME(1,0,0),IF(L35="男６",I35+TIME(1,0,0),IF(L35="女３",I35+TIME(1,0,0),IF(L35="男７",I35+TIME(1,0,0),IF(L35="女２",I35+TIME(1,0,0),I35+TIME(1,10,0))))))</f>
        <v>0.50347222222222221</v>
      </c>
      <c r="L35" s="88" t="s">
        <v>19</v>
      </c>
      <c r="M35" s="22">
        <f t="shared" ref="M35" si="218">K35+TIME(0,15,0)</f>
        <v>0.51388888888888884</v>
      </c>
      <c r="N35" s="7" t="s">
        <v>3</v>
      </c>
      <c r="O35" s="22">
        <f t="shared" ref="O35" si="219">IF(P35="男５",M35+TIME(1,0,0),IF(P35="男６",M35+TIME(1,0,0),IF(P35="女３",M35+TIME(1,0,0),IF(P35="男７",M35+TIME(1,0,0),IF(P35="女２",M35+TIME(1,0,0),M35+TIME(1,10,0))))))</f>
        <v>0.5625</v>
      </c>
      <c r="P35" s="8" t="s">
        <v>4</v>
      </c>
      <c r="Q35" s="21">
        <f t="shared" ref="Q35" si="220">O35+TIME(0,15,0)</f>
        <v>0.57291666666666663</v>
      </c>
      <c r="R35" s="7" t="s">
        <v>3</v>
      </c>
      <c r="S35" s="22">
        <f t="shared" ref="S35" si="221">IF(T35="男５",Q35+TIME(1,0,0),IF(T35="男６",Q35+TIME(1,0,0),IF(T35="女３",Q35+TIME(1,0,0),IF(T35="男７",Q35+TIME(1,0,0),IF(T35="女２",Q35+TIME(1,0,0),Q35+TIME(1,10,0))))))</f>
        <v>0.62152777777777779</v>
      </c>
      <c r="T35" s="8" t="s">
        <v>19</v>
      </c>
      <c r="U35" s="77">
        <f t="shared" ref="U35" si="222">S35+TIME(0,15,0)</f>
        <v>0.63194444444444442</v>
      </c>
      <c r="V35" s="78" t="s">
        <v>3</v>
      </c>
      <c r="W35" s="77">
        <f t="shared" ref="W35" si="223">IF(X35="男５",U35+TIME(1,0,0),IF(X35="男６",U35+TIME(1,0,0),IF(X35="女３",U35+TIME(1,0,0),IF(X35="男７",U35+TIME(1,0,0),IF(X35="女２",U35+TIME(1,0,0),U35+TIME(1,10,0))))))</f>
        <v>0.68055555555555558</v>
      </c>
      <c r="X35" s="79" t="s">
        <v>4</v>
      </c>
      <c r="Y35" s="21">
        <f t="shared" ref="Y35" si="224">W35+TIME(0,15,0)</f>
        <v>0.69097222222222221</v>
      </c>
      <c r="Z35" s="7" t="s">
        <v>3</v>
      </c>
      <c r="AA35" s="22">
        <f t="shared" ref="AA35" si="225">IF(AB35="男５",Y35+TIME(1,0,0),IF(AB35="男６",Y35+TIME(1,0,0),IF(AB35="女３",Y35+TIME(1,0,0),IF(AB35="男７",Y35+TIME(1,0,0),IF(AB35="女２",Y35+TIME(1,0,0),Y35+TIME(1,10,0))))))</f>
        <v>0.73958333333333337</v>
      </c>
      <c r="AB35" s="8" t="s">
        <v>49</v>
      </c>
      <c r="AC35" s="21">
        <f t="shared" ref="AC35" si="226">AA35+TIME(0,15,0)</f>
        <v>0.75</v>
      </c>
      <c r="AD35" s="7" t="s">
        <v>3</v>
      </c>
      <c r="AE35" s="22">
        <f t="shared" ref="AE35" si="227">IF(AF35="男５",AC35+TIME(1,0,0),IF(AF35="男６",AC35+TIME(1,0,0),IF(AF35="女３",AC35+TIME(1,0,0),IF(AF35="男７",AC35+TIME(1,0,0),IF(AF35="女２",AC35+TIME(1,0,0),AC35+TIME(1,10,0))))))</f>
        <v>0.79861111111111116</v>
      </c>
      <c r="AF35" s="8" t="s">
        <v>4</v>
      </c>
    </row>
    <row r="36" spans="2:36" ht="12" customHeight="1" x14ac:dyDescent="0.15">
      <c r="B36" s="48"/>
      <c r="C36" s="39"/>
      <c r="D36" s="34"/>
      <c r="E36" s="11" t="s">
        <v>29</v>
      </c>
      <c r="F36" s="9" t="str">
        <f t="shared" ref="F36" si="228">IF(H35="女１","w",IF(H35="女２","w",IF(H35="女３","w",IF(H35="女４","w","vs"))))</f>
        <v>vs</v>
      </c>
      <c r="G36" s="9" t="s">
        <v>27</v>
      </c>
      <c r="H36" s="10"/>
      <c r="I36" s="89" t="s">
        <v>35</v>
      </c>
      <c r="J36" s="90" t="str">
        <f t="shared" ref="J36" si="229">IF(L35="女１","w",IF(L35="女２","w",IF(L35="女３","w",IF(L35="女４","w","vs"))))</f>
        <v>w</v>
      </c>
      <c r="K36" s="90" t="s">
        <v>29</v>
      </c>
      <c r="L36" s="91"/>
      <c r="M36" s="11" t="s">
        <v>47</v>
      </c>
      <c r="N36" s="9" t="str">
        <f t="shared" ref="N36" si="230">IF(P35="女１","w",IF(P35="女２","w",IF(P35="女３","w",IF(P35="女４","w","vs"))))</f>
        <v>vs</v>
      </c>
      <c r="O36" s="9" t="s">
        <v>15</v>
      </c>
      <c r="P36" s="10"/>
      <c r="Q36" s="11" t="s">
        <v>30</v>
      </c>
      <c r="R36" s="9" t="str">
        <f t="shared" ref="R36" si="231">IF(T35="女１","w",IF(T35="女２","w",IF(T35="女３","w",IF(T35="女４","w","vs"))))</f>
        <v>w</v>
      </c>
      <c r="S36" s="9" t="s">
        <v>33</v>
      </c>
      <c r="T36" s="10"/>
      <c r="U36" s="81" t="s">
        <v>35</v>
      </c>
      <c r="V36" s="81" t="str">
        <f t="shared" ref="V36" si="232">IF(X35="女１","w",IF(X35="女２","w",IF(X35="女３","w",IF(X35="女４","w","vs"))))</f>
        <v>vs</v>
      </c>
      <c r="W36" s="81" t="s">
        <v>34</v>
      </c>
      <c r="X36" s="82"/>
      <c r="Y36" s="11" t="s">
        <v>51</v>
      </c>
      <c r="Z36" s="9" t="str">
        <f t="shared" ref="Z36" si="233">IF(AB35="女１","w",IF(AB35="女２","w",IF(AB35="女３","w",IF(AB35="女４","w","vs"))))</f>
        <v>w</v>
      </c>
      <c r="AA36" s="9" t="s">
        <v>48</v>
      </c>
      <c r="AB36" s="10"/>
      <c r="AC36" s="11" t="s">
        <v>51</v>
      </c>
      <c r="AD36" s="9" t="str">
        <f t="shared" ref="AD36" si="234">IF(AF35="女１","w",IF(AF35="女２","w",IF(AF35="女３","w",IF(AF35="女４","w","vs"))))</f>
        <v>vs</v>
      </c>
      <c r="AE36" s="9" t="s">
        <v>31</v>
      </c>
      <c r="AF36" s="10"/>
    </row>
    <row r="37" spans="2:36" ht="12" customHeight="1" x14ac:dyDescent="0.15">
      <c r="B37" s="48"/>
      <c r="C37" s="39"/>
      <c r="D37" s="33" t="s">
        <v>39</v>
      </c>
      <c r="E37" s="12">
        <v>0.41666666666666669</v>
      </c>
      <c r="F37" s="7" t="s">
        <v>3</v>
      </c>
      <c r="G37" s="22">
        <f t="shared" ref="G37" si="235">IF(H37="男５",E37+TIME(1,0,0),IF(H37="男６",E37+TIME(1,0,0),IF(H37="女３",E37+TIME(1,0,0),IF(H37="男７",E37+TIME(1,0,0),IF(H37="女２",E37+TIME(1,0,0),E37+TIME(1,10,0))))))</f>
        <v>0.46527777777777779</v>
      </c>
      <c r="H37" s="8" t="s">
        <v>22</v>
      </c>
      <c r="I37" s="22">
        <f t="shared" ref="I37" si="236">G37+TIME(0,15,0)</f>
        <v>0.47569444444444448</v>
      </c>
      <c r="J37" s="7" t="s">
        <v>3</v>
      </c>
      <c r="K37" s="22">
        <f t="shared" ref="K37" si="237">IF(L37="男５",I37+TIME(1,0,0),IF(L37="男６",I37+TIME(1,0,0),IF(L37="女３",I37+TIME(1,0,0),IF(L37="男７",I37+TIME(1,0,0),IF(L37="女２",I37+TIME(1,0,0),I37+TIME(1,10,0))))))</f>
        <v>0.52430555555555558</v>
      </c>
      <c r="L37" s="8" t="s">
        <v>22</v>
      </c>
      <c r="M37" s="22">
        <f t="shared" ref="M37" si="238">K37+TIME(0,15,0)</f>
        <v>0.53472222222222221</v>
      </c>
      <c r="N37" s="7" t="s">
        <v>3</v>
      </c>
      <c r="O37" s="22">
        <f t="shared" ref="O37" si="239">IF(P37="男５",M37+TIME(1,0,0),IF(P37="男６",M37+TIME(1,0,0),IF(P37="女３",M37+TIME(1,0,0),IF(P37="男７",M37+TIME(1,0,0),IF(P37="女２",M37+TIME(1,0,0),M37+TIME(1,10,0))))))</f>
        <v>0.58333333333333337</v>
      </c>
      <c r="P37" s="8" t="s">
        <v>22</v>
      </c>
      <c r="Q37" s="21">
        <f>O37+TIME(0,15,0)</f>
        <v>0.59375</v>
      </c>
      <c r="R37" s="7" t="s">
        <v>3</v>
      </c>
      <c r="S37" s="22">
        <f t="shared" ref="S37" si="240">IF(T37="男５",Q37+TIME(1,0,0),IF(T37="男６",Q37+TIME(1,0,0),IF(T37="女３",Q37+TIME(1,0,0),IF(T37="男７",Q37+TIME(1,0,0),IF(T37="女２",Q37+TIME(1,0,0),Q37+TIME(1,10,0))))))</f>
        <v>0.64236111111111116</v>
      </c>
      <c r="T37" s="8" t="s">
        <v>10</v>
      </c>
      <c r="U37" s="21">
        <f t="shared" ref="U37" si="241">S37+TIME(0,15,0)</f>
        <v>0.65277777777777779</v>
      </c>
      <c r="V37" s="7" t="s">
        <v>3</v>
      </c>
      <c r="W37" s="22">
        <f t="shared" ref="W37" si="242">IF(X37="男５",U37+TIME(1,0,0),IF(X37="男６",U37+TIME(1,0,0),IF(X37="女３",U37+TIME(1,0,0),IF(X37="男７",U37+TIME(1,0,0),IF(X37="女２",U37+TIME(1,0,0),U37+TIME(1,10,0))))))</f>
        <v>0.69444444444444442</v>
      </c>
      <c r="X37" s="8" t="s">
        <v>23</v>
      </c>
      <c r="Y37" s="21">
        <f t="shared" ref="Y37" si="243">W37+TIME(0,15,0)</f>
        <v>0.70486111111111105</v>
      </c>
      <c r="Z37" s="7" t="s">
        <v>3</v>
      </c>
      <c r="AA37" s="22">
        <f t="shared" ref="AA37" si="244">IF(AB37="男５",Y37+TIME(1,0,0),IF(AB37="男６",Y37+TIME(1,0,0),IF(AB37="女３",Y37+TIME(1,0,0),IF(AB37="男７",Y37+TIME(1,0,0),IF(AB37="女２",Y37+TIME(1,0,0),Y37+TIME(1,10,0))))))</f>
        <v>0.74652777777777768</v>
      </c>
      <c r="AB37" s="8" t="s">
        <v>16</v>
      </c>
      <c r="AC37" s="29">
        <f t="shared" ref="AC37" si="245">AA37+TIME(0,15,0)</f>
        <v>0.75694444444444431</v>
      </c>
      <c r="AD37" s="27" t="s">
        <v>3</v>
      </c>
      <c r="AE37" s="26">
        <f t="shared" ref="AE37" si="246">IF(AF37="男５",AC37+TIME(1,0,0),IF(AF37="男６",AC37+TIME(1,0,0),IF(AF37="女３",AC37+TIME(1,0,0),IF(AF37="男７",AC37+TIME(1,0,0),IF(AF37="女２",AC37+TIME(1,0,0),AC37+TIME(1,10,0))))))</f>
        <v>0.79861111111111094</v>
      </c>
      <c r="AF37" s="28" t="s">
        <v>16</v>
      </c>
    </row>
    <row r="38" spans="2:36" ht="12" customHeight="1" x14ac:dyDescent="0.15">
      <c r="B38" s="49"/>
      <c r="C38" s="39"/>
      <c r="D38" s="34"/>
      <c r="E38" s="11" t="s">
        <v>70</v>
      </c>
      <c r="F38" s="9" t="str">
        <f t="shared" ref="F38" si="247">IF(H37="女１","w",IF(H37="女２","w",IF(H37="女３","w",IF(H37="女４","w","vs"))))</f>
        <v>vs</v>
      </c>
      <c r="G38" s="9" t="s">
        <v>68</v>
      </c>
      <c r="H38" s="10"/>
      <c r="I38" s="11" t="s">
        <v>69</v>
      </c>
      <c r="J38" s="9" t="str">
        <f t="shared" ref="J38" si="248">IF(L37="女１","w",IF(L37="女２","w",IF(L37="女３","w",IF(L37="女４","w","vs"))))</f>
        <v>vs</v>
      </c>
      <c r="K38" s="9" t="s">
        <v>60</v>
      </c>
      <c r="L38" s="10"/>
      <c r="M38" s="9" t="s">
        <v>39</v>
      </c>
      <c r="N38" s="9" t="str">
        <f t="shared" ref="N38" si="249">IF(P37="女１","w",IF(P37="女２","w",IF(P37="女３","w",IF(P37="女４","w","vs"))))</f>
        <v>vs</v>
      </c>
      <c r="O38" s="9" t="s">
        <v>79</v>
      </c>
      <c r="P38" s="10"/>
      <c r="Q38" s="11" t="s">
        <v>75</v>
      </c>
      <c r="R38" s="9" t="str">
        <f t="shared" ref="R38" si="250">IF(T37="女１","w",IF(T37="女２","w",IF(T37="女３","w",IF(T37="女４","w","vs"))))</f>
        <v>vs</v>
      </c>
      <c r="S38" s="9" t="s">
        <v>76</v>
      </c>
      <c r="T38" s="10"/>
      <c r="U38" s="11" t="s">
        <v>70</v>
      </c>
      <c r="V38" s="9" t="str">
        <f t="shared" ref="V38" si="251">IF(X37="女１","w",IF(X37="女２","w",IF(X37="女３","w",IF(X37="女４","w","vs"))))</f>
        <v>w</v>
      </c>
      <c r="W38" s="9" t="s">
        <v>68</v>
      </c>
      <c r="X38" s="10"/>
      <c r="Y38" s="11" t="s">
        <v>95</v>
      </c>
      <c r="Z38" s="9" t="str">
        <f t="shared" ref="Z38" si="252">IF(AB37="女１","w",IF(AB37="女２","w",IF(AB37="女３","w",IF(AB37="女４","w","vs"))))</f>
        <v>vs</v>
      </c>
      <c r="AA38" s="9" t="s">
        <v>92</v>
      </c>
      <c r="AB38" s="10"/>
      <c r="AC38" s="31" t="s">
        <v>131</v>
      </c>
      <c r="AD38" s="32" t="str">
        <f t="shared" ref="AD38" si="253">IF(AF37="女１","w",IF(AF37="女２","w",IF(AF37="女３","w",IF(AF37="女４","w","vs"))))</f>
        <v>vs</v>
      </c>
      <c r="AE38" s="32" t="s">
        <v>132</v>
      </c>
      <c r="AF38" s="30"/>
    </row>
    <row r="39" spans="2:36" ht="12" customHeight="1" x14ac:dyDescent="0.15">
      <c r="B39" s="48">
        <v>43220</v>
      </c>
      <c r="C39" s="38" t="s">
        <v>41</v>
      </c>
      <c r="D39" s="33" t="s">
        <v>39</v>
      </c>
      <c r="E39" s="12">
        <v>0.41666666666666669</v>
      </c>
      <c r="F39" s="7" t="s">
        <v>3</v>
      </c>
      <c r="G39" s="22">
        <f t="shared" ref="G39" si="254">IF(H39="男５",E39+TIME(1,0,0),IF(H39="男６",E39+TIME(1,0,0),IF(H39="女３",E39+TIME(1,0,0),IF(H39="男７",E39+TIME(1,0,0),IF(H39="女２",E39+TIME(1,0,0),E39+TIME(1,10,0))))))</f>
        <v>0.45833333333333337</v>
      </c>
      <c r="H39" s="8" t="s">
        <v>7</v>
      </c>
      <c r="I39" s="22">
        <f t="shared" ref="I39" si="255">G39+TIME(0,15,0)</f>
        <v>0.46875000000000006</v>
      </c>
      <c r="J39" s="7" t="s">
        <v>3</v>
      </c>
      <c r="K39" s="22">
        <f t="shared" ref="K39" si="256">IF(L39="男５",I39+TIME(1,0,0),IF(L39="男６",I39+TIME(1,0,0),IF(L39="女３",I39+TIME(1,0,0),IF(L39="男７",I39+TIME(1,0,0),IF(L39="女２",I39+TIME(1,0,0),I39+TIME(1,10,0))))))</f>
        <v>0.51736111111111116</v>
      </c>
      <c r="L39" s="8" t="s">
        <v>10</v>
      </c>
      <c r="M39" s="21">
        <f t="shared" ref="M39" si="257">K39+TIME(0,15,0)</f>
        <v>0.52777777777777779</v>
      </c>
      <c r="N39" s="7" t="s">
        <v>3</v>
      </c>
      <c r="O39" s="22">
        <f t="shared" ref="O39" si="258">IF(P39="男５",M39+TIME(1,0,0),IF(P39="男６",M39+TIME(1,0,0),IF(P39="女３",M39+TIME(1,0,0),IF(P39="男７",M39+TIME(1,0,0),IF(P39="女２",M39+TIME(1,0,0),M39+TIME(1,10,0))))))</f>
        <v>0.56944444444444442</v>
      </c>
      <c r="P39" s="8" t="s">
        <v>7</v>
      </c>
      <c r="Q39" s="22">
        <f>O39+TIME(0,15,0)</f>
        <v>0.57986111111111105</v>
      </c>
      <c r="R39" s="7" t="s">
        <v>3</v>
      </c>
      <c r="S39" s="22">
        <f>IF(T39="男５",Q39+TIME(1,0,0),IF(T39="男６",Q39+TIME(1,0,0),IF(T39="女２",Q39+TIME(1,0,0),IF(T39="男７",Q39+TIME(1,0,0),IF(T39="女４",Q39+TIME(1,0,0),Q39+TIME(1,10,0))))))</f>
        <v>0.62152777777777768</v>
      </c>
      <c r="T39" s="8" t="s">
        <v>36</v>
      </c>
      <c r="U39" s="21">
        <f>S39+TIME(0,15,0)</f>
        <v>0.63194444444444431</v>
      </c>
      <c r="V39" s="7" t="s">
        <v>3</v>
      </c>
      <c r="W39" s="22">
        <f>IF(X39="男５",U39+TIME(1,0,0),IF(X39="男６",U39+TIME(1,0,0),IF(X39="女２",U39+TIME(1,0,0),IF(X39="男７",U39+TIME(1,0,0),IF(X39="女４",U39+TIME(1,0,0),U39+TIME(1,10,0))))))</f>
        <v>0.68055555555555547</v>
      </c>
      <c r="X39" s="8" t="s">
        <v>22</v>
      </c>
      <c r="Y39" s="22">
        <f t="shared" ref="Y39" si="259">W39+TIME(0,15,0)</f>
        <v>0.6909722222222221</v>
      </c>
      <c r="Z39" s="7" t="s">
        <v>3</v>
      </c>
      <c r="AA39" s="22">
        <f t="shared" ref="AA39" si="260">IF(AB39="男５",Y39+TIME(1,0,0),IF(AB39="男６",Y39+TIME(1,0,0),IF(AB39="女３",Y39+TIME(1,0,0),IF(AB39="男７",Y39+TIME(1,0,0),IF(AB39="女２",Y39+TIME(1,0,0),Y39+TIME(1,10,0))))))</f>
        <v>0.73263888888888873</v>
      </c>
      <c r="AB39" s="8" t="s">
        <v>16</v>
      </c>
      <c r="AC39" s="41"/>
      <c r="AD39" s="42"/>
      <c r="AE39" s="42"/>
      <c r="AF39" s="43"/>
    </row>
    <row r="40" spans="2:36" ht="12" customHeight="1" x14ac:dyDescent="0.15">
      <c r="B40" s="48"/>
      <c r="C40" s="39"/>
      <c r="D40" s="34"/>
      <c r="E40" s="11" t="s">
        <v>39</v>
      </c>
      <c r="F40" s="9" t="str">
        <f t="shared" ref="F40" si="261">IF(H39="女１","w",IF(H39="女２","w",IF(H39="女３","w",IF(H39="女４","w","vs"))))</f>
        <v>w</v>
      </c>
      <c r="G40" s="9" t="s">
        <v>122</v>
      </c>
      <c r="H40" s="10"/>
      <c r="I40" s="9" t="s">
        <v>63</v>
      </c>
      <c r="J40" s="9" t="str">
        <f t="shared" ref="J40" si="262">IF(L39="女１","w",IF(L39="女２","w",IF(L39="女３","w",IF(L39="女４","w","vs"))))</f>
        <v>vs</v>
      </c>
      <c r="K40" s="9" t="s">
        <v>76</v>
      </c>
      <c r="L40" s="10"/>
      <c r="M40" s="11" t="s">
        <v>60</v>
      </c>
      <c r="N40" s="9" t="str">
        <f t="shared" ref="N40" si="263">IF(P39="女１","w",IF(P39="女２","w",IF(P39="女３","w",IF(P39="女４","w","vs"))))</f>
        <v>w</v>
      </c>
      <c r="O40" s="9" t="s">
        <v>65</v>
      </c>
      <c r="P40" s="10"/>
      <c r="Q40" s="9" t="s">
        <v>63</v>
      </c>
      <c r="R40" s="9" t="str">
        <f t="shared" ref="R40" si="264">IF(T39="女１","w",IF(T39="女２","w",IF(T39="女３","w",IF(T39="女４","w","vs"))))</f>
        <v>w</v>
      </c>
      <c r="S40" s="9" t="s">
        <v>11</v>
      </c>
      <c r="T40" s="9"/>
      <c r="U40" s="11" t="s">
        <v>39</v>
      </c>
      <c r="V40" s="9" t="str">
        <f>IF(X39="女１","w",IF(X39="女２","w",IF(X39="女３","w",IF(X39="女４","w","vs"))))</f>
        <v>vs</v>
      </c>
      <c r="W40" s="9" t="s">
        <v>70</v>
      </c>
      <c r="X40" s="10"/>
      <c r="Y40" s="9" t="s">
        <v>91</v>
      </c>
      <c r="Z40" s="9" t="str">
        <f t="shared" ref="Z40" si="265">IF(AB39="女１","w",IF(AB39="女２","w",IF(AB39="女３","w",IF(AB39="女４","w","vs"))))</f>
        <v>vs</v>
      </c>
      <c r="AA40" s="9" t="s">
        <v>101</v>
      </c>
      <c r="AB40" s="10"/>
      <c r="AC40" s="44"/>
      <c r="AD40" s="45"/>
      <c r="AE40" s="45"/>
      <c r="AF40" s="46"/>
    </row>
    <row r="41" spans="2:36" ht="12" customHeight="1" x14ac:dyDescent="0.15">
      <c r="B41" s="48"/>
      <c r="C41" s="39"/>
      <c r="D41" s="33" t="s">
        <v>27</v>
      </c>
      <c r="E41" s="12">
        <v>0.41666666666666669</v>
      </c>
      <c r="F41" s="7" t="s">
        <v>3</v>
      </c>
      <c r="G41" s="22">
        <f t="shared" ref="G41" si="266">IF(H41="男５",E41+TIME(1,0,0),IF(H41="男６",E41+TIME(1,0,0),IF(H41="女３",E41+TIME(1,0,0),IF(H41="男７",E41+TIME(1,0,0),IF(H41="女２",E41+TIME(1,0,0),E41+TIME(1,10,0))))))</f>
        <v>0.45833333333333337</v>
      </c>
      <c r="H41" s="8" t="s">
        <v>8</v>
      </c>
      <c r="I41" s="21">
        <f>G41+TIME(0,15,0)</f>
        <v>0.46875000000000006</v>
      </c>
      <c r="J41" s="7" t="s">
        <v>3</v>
      </c>
      <c r="K41" s="22">
        <f t="shared" ref="K41" si="267">IF(L41="男５",I41+TIME(1,0,0),IF(L41="男６",I41+TIME(1,0,0),IF(L41="女３",I41+TIME(1,0,0),IF(L41="男７",I41+TIME(1,0,0),IF(L41="女２",I41+TIME(1,0,0),I41+TIME(1,10,0))))))</f>
        <v>0.51736111111111116</v>
      </c>
      <c r="L41" s="8" t="s">
        <v>10</v>
      </c>
      <c r="M41" s="22">
        <f t="shared" ref="M41" si="268">K41+TIME(0,15,0)</f>
        <v>0.52777777777777779</v>
      </c>
      <c r="N41" s="7" t="s">
        <v>3</v>
      </c>
      <c r="O41" s="22">
        <f t="shared" ref="O41" si="269">IF(P41="男５",M41+TIME(1,0,0),IF(P41="男６",M41+TIME(1,0,0),IF(P41="女３",M41+TIME(1,0,0),IF(P41="男７",M41+TIME(1,0,0),IF(P41="女２",M41+TIME(1,0,0),M41+TIME(1,10,0))))))</f>
        <v>0.56944444444444442</v>
      </c>
      <c r="P41" s="8" t="s">
        <v>23</v>
      </c>
      <c r="Q41" s="22">
        <f t="shared" ref="Q41" si="270">O41+TIME(0,15,0)</f>
        <v>0.57986111111111105</v>
      </c>
      <c r="R41" s="7" t="s">
        <v>3</v>
      </c>
      <c r="S41" s="22">
        <f t="shared" ref="S41" si="271">IF(T41="男５",Q41+TIME(1,0,0),IF(T41="男６",Q41+TIME(1,0,0),IF(T41="女３",Q41+TIME(1,0,0),IF(T41="男７",Q41+TIME(1,0,0),IF(T41="女２",Q41+TIME(1,0,0),Q41+TIME(1,10,0))))))</f>
        <v>0.62152777777777768</v>
      </c>
      <c r="T41" s="8" t="s">
        <v>16</v>
      </c>
      <c r="U41" s="21">
        <f t="shared" ref="U41" si="272">S41+TIME(0,15,0)</f>
        <v>0.63194444444444431</v>
      </c>
      <c r="V41" s="7" t="s">
        <v>3</v>
      </c>
      <c r="W41" s="22">
        <f t="shared" ref="W41" si="273">IF(X41="男５",U41+TIME(1,0,0),IF(X41="男６",U41+TIME(1,0,0),IF(X41="女３",U41+TIME(1,0,0),IF(X41="男７",U41+TIME(1,0,0),IF(X41="女２",U41+TIME(1,0,0),U41+TIME(1,10,0))))))</f>
        <v>0.67361111111111094</v>
      </c>
      <c r="X41" s="8" t="s">
        <v>8</v>
      </c>
      <c r="Y41" s="21">
        <f t="shared" ref="Y41" si="274">W41+TIME(0,15,0)</f>
        <v>0.68402777777777757</v>
      </c>
      <c r="Z41" s="7" t="s">
        <v>3</v>
      </c>
      <c r="AA41" s="22">
        <f t="shared" ref="AA41" si="275">IF(AB41="男５",Y41+TIME(1,0,0),IF(AB41="男６",Y41+TIME(1,0,0),IF(AB41="女３",Y41+TIME(1,0,0),IF(AB41="男７",Y41+TIME(1,0,0),IF(AB41="女２",Y41+TIME(1,0,0),Y41+TIME(1,10,0))))))</f>
        <v>0.73263888888888873</v>
      </c>
      <c r="AB41" s="8" t="s">
        <v>21</v>
      </c>
      <c r="AC41" s="41"/>
      <c r="AD41" s="42"/>
      <c r="AE41" s="42"/>
      <c r="AF41" s="43"/>
    </row>
    <row r="42" spans="2:36" ht="12" customHeight="1" x14ac:dyDescent="0.15">
      <c r="B42" s="49"/>
      <c r="C42" s="40"/>
      <c r="D42" s="34"/>
      <c r="E42" s="11" t="s">
        <v>66</v>
      </c>
      <c r="F42" s="9" t="str">
        <f t="shared" ref="F42" si="276">IF(H41="女１","w",IF(H41="女２","w",IF(H41="女３","w",IF(H41="女４","w","vs"))))</f>
        <v>vs</v>
      </c>
      <c r="G42" s="23" t="s">
        <v>88</v>
      </c>
      <c r="H42" s="10"/>
      <c r="I42" s="11" t="s">
        <v>73</v>
      </c>
      <c r="J42" s="9" t="str">
        <f t="shared" ref="J42" si="277">IF(L41="女１","w",IF(L41="女２","w",IF(L41="女３","w",IF(L41="女４","w","vs"))))</f>
        <v>vs</v>
      </c>
      <c r="K42" s="9" t="s">
        <v>75</v>
      </c>
      <c r="L42" s="10"/>
      <c r="M42" s="11" t="s">
        <v>66</v>
      </c>
      <c r="N42" s="9" t="str">
        <f t="shared" ref="N42" si="278">IF(P41="女１","w",IF(P41="女２","w",IF(P41="女３","w",IF(P41="女４","w","vs"))))</f>
        <v>w</v>
      </c>
      <c r="O42" s="9" t="s">
        <v>72</v>
      </c>
      <c r="P42" s="10"/>
      <c r="Q42" s="9" t="s">
        <v>72</v>
      </c>
      <c r="R42" s="9" t="str">
        <f t="shared" ref="R42" si="279">IF(T41="女１","w",IF(T41="女２","w",IF(T41="女３","w",IF(T41="女４","w","vs"))))</f>
        <v>vs</v>
      </c>
      <c r="S42" s="9" t="s">
        <v>92</v>
      </c>
      <c r="T42" s="10"/>
      <c r="U42" s="11" t="s">
        <v>87</v>
      </c>
      <c r="V42" s="9" t="str">
        <f t="shared" ref="V42" si="280">IF(X41="女１","w",IF(X41="女２","w",IF(X41="女３","w",IF(X41="女４","w","vs"))))</f>
        <v>vs</v>
      </c>
      <c r="W42" s="9" t="s">
        <v>85</v>
      </c>
      <c r="X42" s="9"/>
      <c r="Y42" s="11" t="s">
        <v>27</v>
      </c>
      <c r="Z42" s="9" t="str">
        <f t="shared" ref="Z42" si="281">IF(AB41="女１","w",IF(AB41="女２","w",IF(AB41="女３","w",IF(AB41="女４","w","vs"))))</f>
        <v>vs</v>
      </c>
      <c r="AA42" s="9" t="s">
        <v>58</v>
      </c>
      <c r="AB42" s="10"/>
      <c r="AC42" s="44"/>
      <c r="AD42" s="45"/>
      <c r="AE42" s="45"/>
      <c r="AF42" s="46"/>
    </row>
    <row r="43" spans="2:36" ht="12" customHeight="1" x14ac:dyDescent="0.15">
      <c r="B43" s="47">
        <v>43223</v>
      </c>
      <c r="C43" s="38" t="s">
        <v>41</v>
      </c>
      <c r="D43" s="33" t="s">
        <v>38</v>
      </c>
      <c r="E43" s="21">
        <v>0.41666666666666669</v>
      </c>
      <c r="F43" s="7" t="s">
        <v>3</v>
      </c>
      <c r="G43" s="22">
        <f t="shared" ref="G43" si="282">IF(H43="男５",E43+TIME(1,0,0),IF(H43="男６",E43+TIME(1,0,0),IF(H43="女３",E43+TIME(1,0,0),IF(H43="男７",E43+TIME(1,0,0),IF(H43="女２",E43+TIME(1,0,0),E43+TIME(1,10,0))))))</f>
        <v>0.46527777777777779</v>
      </c>
      <c r="H43" s="8" t="s">
        <v>21</v>
      </c>
      <c r="I43" s="21">
        <f t="shared" ref="I43" si="283">G43+TIME(0,15,0)</f>
        <v>0.47569444444444448</v>
      </c>
      <c r="J43" s="7" t="s">
        <v>3</v>
      </c>
      <c r="K43" s="22">
        <f t="shared" ref="K43" si="284">IF(L43="男５",I43+TIME(1,0,0),IF(L43="男６",I43+TIME(1,0,0),IF(L43="女３",I43+TIME(1,0,0),IF(L43="男７",I43+TIME(1,0,0),IF(L43="女２",I43+TIME(1,0,0),I43+TIME(1,10,0))))))</f>
        <v>0.52430555555555558</v>
      </c>
      <c r="L43" s="8" t="s">
        <v>4</v>
      </c>
      <c r="M43" s="77">
        <f t="shared" ref="M43" si="285">K43+TIME(0,15,0)</f>
        <v>0.53472222222222221</v>
      </c>
      <c r="N43" s="78" t="s">
        <v>3</v>
      </c>
      <c r="O43" s="77">
        <f t="shared" ref="O43" si="286">IF(P43="男５",M43+TIME(1,0,0),IF(P43="男６",M43+TIME(1,0,0),IF(P43="女３",M43+TIME(1,0,0),IF(P43="男７",M43+TIME(1,0,0),IF(P43="女２",M43+TIME(1,0,0),M43+TIME(1,10,0))))))</f>
        <v>0.58333333333333337</v>
      </c>
      <c r="P43" s="79" t="s">
        <v>4</v>
      </c>
      <c r="Q43" s="22">
        <f>O43+TIME(0,15,0)</f>
        <v>0.59375</v>
      </c>
      <c r="R43" s="7" t="s">
        <v>3</v>
      </c>
      <c r="S43" s="22">
        <f t="shared" ref="S43" si="287">IF(T43="男５",Q43+TIME(1,0,0),IF(T43="男６",Q43+TIME(1,0,0),IF(T43="女３",Q43+TIME(1,0,0),IF(T43="男７",Q43+TIME(1,0,0),IF(T43="女２",Q43+TIME(1,0,0),Q43+TIME(1,10,0))))))</f>
        <v>0.64236111111111116</v>
      </c>
      <c r="T43" s="8" t="s">
        <v>4</v>
      </c>
      <c r="U43" s="21">
        <f t="shared" ref="U43" si="288">S43+TIME(0,15,0)</f>
        <v>0.65277777777777779</v>
      </c>
      <c r="V43" s="7" t="s">
        <v>3</v>
      </c>
      <c r="W43" s="22">
        <f t="shared" ref="W43" si="289">IF(X43="男５",U43+TIME(1,0,0),IF(X43="男６",U43+TIME(1,0,0),IF(X43="女３",U43+TIME(1,0,0),IF(X43="男７",U43+TIME(1,0,0),IF(X43="女２",U43+TIME(1,0,0),U43+TIME(1,10,0))))))</f>
        <v>0.70138888888888895</v>
      </c>
      <c r="X43" s="8" t="s">
        <v>19</v>
      </c>
      <c r="Y43" s="22">
        <f t="shared" ref="Y43" si="290">W43+TIME(0,15,0)</f>
        <v>0.71180555555555558</v>
      </c>
      <c r="Z43" s="7" t="s">
        <v>3</v>
      </c>
      <c r="AA43" s="22">
        <f t="shared" ref="AA43" si="291">IF(AB43="男５",Y43+TIME(1,0,0),IF(AB43="男６",Y43+TIME(1,0,0),IF(AB43="女３",Y43+TIME(1,0,0),IF(AB43="男７",Y43+TIME(1,0,0),IF(AB43="女２",Y43+TIME(1,0,0),Y43+TIME(1,10,0))))))</f>
        <v>0.76041666666666674</v>
      </c>
      <c r="AB43" s="8" t="s">
        <v>4</v>
      </c>
      <c r="AC43" s="41"/>
      <c r="AD43" s="42"/>
      <c r="AE43" s="42"/>
      <c r="AF43" s="43"/>
    </row>
    <row r="44" spans="2:36" ht="12" customHeight="1" x14ac:dyDescent="0.15">
      <c r="B44" s="48"/>
      <c r="C44" s="39"/>
      <c r="D44" s="34"/>
      <c r="E44" s="11" t="s">
        <v>55</v>
      </c>
      <c r="F44" s="9" t="str">
        <f t="shared" ref="F44" si="292">IF(H43="女１","w",IF(H43="女２","w",IF(H43="女３","w",IF(H43="女４","w","vs"))))</f>
        <v>vs</v>
      </c>
      <c r="G44" s="9" t="s">
        <v>58</v>
      </c>
      <c r="H44" s="10"/>
      <c r="I44" s="11" t="s">
        <v>51</v>
      </c>
      <c r="J44" s="9" t="str">
        <f t="shared" ref="J44" si="293">IF(L43="女１","w",IF(L43="女２","w",IF(L43="女３","w",IF(L43="女４","w","vs"))))</f>
        <v>vs</v>
      </c>
      <c r="K44" s="9" t="s">
        <v>34</v>
      </c>
      <c r="L44" s="10"/>
      <c r="M44" s="81" t="s">
        <v>35</v>
      </c>
      <c r="N44" s="81" t="str">
        <f t="shared" ref="N44" si="294">IF(P43="女１","w",IF(P43="女２","w",IF(P43="女３","w",IF(P43="女４","w","vs"))))</f>
        <v>vs</v>
      </c>
      <c r="O44" s="81" t="s">
        <v>15</v>
      </c>
      <c r="P44" s="82"/>
      <c r="Q44" s="11" t="s">
        <v>48</v>
      </c>
      <c r="R44" s="9" t="str">
        <f t="shared" ref="R44" si="295">IF(T43="女１","w",IF(T43="女２","w",IF(T43="女３","w",IF(T43="女４","w","vs"))))</f>
        <v>vs</v>
      </c>
      <c r="S44" s="9" t="s">
        <v>28</v>
      </c>
      <c r="T44" s="10"/>
      <c r="U44" s="11" t="s">
        <v>28</v>
      </c>
      <c r="V44" s="9" t="str">
        <f t="shared" ref="V44" si="296">IF(X43="女１","w",IF(X43="女２","w",IF(X43="女３","w",IF(X43="女４","w","vs"))))</f>
        <v>w</v>
      </c>
      <c r="W44" s="9" t="s">
        <v>48</v>
      </c>
      <c r="X44" s="10"/>
      <c r="Y44" s="11" t="s">
        <v>33</v>
      </c>
      <c r="Z44" s="9" t="str">
        <f t="shared" ref="Z44" si="297">IF(AB43="女１","w",IF(AB43="女２","w",IF(AB43="女３","w",IF(AB43="女４","w","vs"))))</f>
        <v>vs</v>
      </c>
      <c r="AA44" s="9" t="s">
        <v>47</v>
      </c>
      <c r="AB44" s="10"/>
      <c r="AC44" s="44"/>
      <c r="AD44" s="45"/>
      <c r="AE44" s="45"/>
      <c r="AF44" s="46"/>
      <c r="AH44" s="2"/>
      <c r="AI44" s="2"/>
      <c r="AJ44" s="2"/>
    </row>
    <row r="45" spans="2:36" ht="12" customHeight="1" x14ac:dyDescent="0.15">
      <c r="B45" s="48"/>
      <c r="C45" s="39"/>
      <c r="D45" s="33" t="s">
        <v>44</v>
      </c>
      <c r="E45" s="12">
        <v>0.41666666666666669</v>
      </c>
      <c r="F45" s="7" t="s">
        <v>3</v>
      </c>
      <c r="G45" s="22">
        <f t="shared" ref="G45" si="298">IF(H45="男５",E45+TIME(1,0,0),IF(H45="男６",E45+TIME(1,0,0),IF(H45="女３",E45+TIME(1,0,0),IF(H45="男７",E45+TIME(1,0,0),IF(H45="女２",E45+TIME(1,0,0),E45+TIME(1,10,0))))))</f>
        <v>0.46527777777777779</v>
      </c>
      <c r="H45" s="8" t="s">
        <v>19</v>
      </c>
      <c r="I45" s="87">
        <f t="shared" ref="I45" si="299">G45+TIME(0,15,0)</f>
        <v>0.47569444444444448</v>
      </c>
      <c r="J45" s="86" t="s">
        <v>3</v>
      </c>
      <c r="K45" s="87">
        <f t="shared" ref="K45" si="300">IF(L45="男５",I45+TIME(1,0,0),IF(L45="男６",I45+TIME(1,0,0),IF(L45="女３",I45+TIME(1,0,0),IF(L45="男７",I45+TIME(1,0,0),IF(L45="女２",I45+TIME(1,0,0),I45+TIME(1,10,0))))))</f>
        <v>0.52430555555555558</v>
      </c>
      <c r="L45" s="88" t="s">
        <v>19</v>
      </c>
      <c r="M45" s="21">
        <f t="shared" ref="M45" si="301">K45+TIME(0,15,0)</f>
        <v>0.53472222222222221</v>
      </c>
      <c r="N45" s="7" t="s">
        <v>3</v>
      </c>
      <c r="O45" s="22">
        <f t="shared" ref="O45" si="302">IF(P45="男５",M45+TIME(1,0,0),IF(P45="男６",M45+TIME(1,0,0),IF(P45="女３",M45+TIME(1,0,0),IF(P45="男７",M45+TIME(1,0,0),IF(P45="女２",M45+TIME(1,0,0),M45+TIME(1,10,0))))))</f>
        <v>0.58333333333333337</v>
      </c>
      <c r="P45" s="8" t="s">
        <v>19</v>
      </c>
      <c r="Q45" s="22">
        <f>O45+TIME(0,15,0)</f>
        <v>0.59375</v>
      </c>
      <c r="R45" s="7" t="s">
        <v>3</v>
      </c>
      <c r="S45" s="22">
        <f>IF(T45="男５",Q45+TIME(1,0,0),IF(T45="男６",Q45+TIME(1,0,0),IF(T45="女２",Q45+TIME(1,0,0),IF(T45="男７",Q45+TIME(1,0,0),IF(T45="女４",Q45+TIME(1,0,0),Q45+TIME(1,10,0))))))</f>
        <v>0.64236111111111116</v>
      </c>
      <c r="T45" s="7" t="s">
        <v>19</v>
      </c>
      <c r="U45" s="21">
        <f>S45+TIME(0,15,0)</f>
        <v>0.65277777777777779</v>
      </c>
      <c r="V45" s="7" t="s">
        <v>3</v>
      </c>
      <c r="W45" s="22">
        <f>IF(X45="男５",U45+TIME(1,0,0),IF(X45="男６",U45+TIME(1,0,0),IF(X45="女２",U45+TIME(1,0,0),IF(X45="男７",U45+TIME(1,0,0),IF(X45="女４",U45+TIME(1,0,0),U45+TIME(1,10,0))))))</f>
        <v>0.70138888888888895</v>
      </c>
      <c r="X45" s="8" t="s">
        <v>4</v>
      </c>
      <c r="Y45" s="21">
        <f t="shared" ref="Y45" si="303">W45+TIME(0,15,0)</f>
        <v>0.71180555555555558</v>
      </c>
      <c r="Z45" s="7" t="s">
        <v>3</v>
      </c>
      <c r="AA45" s="22">
        <f t="shared" ref="AA45" si="304">IF(AB45="男５",Y45+TIME(1,0,0),IF(AB45="男６",Y45+TIME(1,0,0),IF(AB45="女３",Y45+TIME(1,0,0),IF(AB45="男７",Y45+TIME(1,0,0),IF(AB45="女２",Y45+TIME(1,0,0),Y45+TIME(1,10,0))))))</f>
        <v>0.75347222222222221</v>
      </c>
      <c r="AB45" s="8" t="s">
        <v>16</v>
      </c>
      <c r="AC45" s="41"/>
      <c r="AD45" s="42"/>
      <c r="AE45" s="42"/>
      <c r="AF45" s="43"/>
    </row>
    <row r="46" spans="2:36" ht="12" customHeight="1" x14ac:dyDescent="0.15">
      <c r="B46" s="48"/>
      <c r="C46" s="39"/>
      <c r="D46" s="34"/>
      <c r="E46" s="11" t="s">
        <v>32</v>
      </c>
      <c r="F46" s="9" t="str">
        <f t="shared" ref="F46" si="305">IF(H45="女１","w",IF(H45="女２","w",IF(H45="女３","w",IF(H45="女４","w","vs"))))</f>
        <v>w</v>
      </c>
      <c r="G46" s="9" t="s">
        <v>29</v>
      </c>
      <c r="H46" s="10"/>
      <c r="I46" s="89" t="s">
        <v>30</v>
      </c>
      <c r="J46" s="90" t="str">
        <f t="shared" ref="J46" si="306">IF(L45="女１","w",IF(L45="女２","w",IF(L45="女３","w",IF(L45="女４","w","vs"))))</f>
        <v>w</v>
      </c>
      <c r="K46" s="90" t="s">
        <v>35</v>
      </c>
      <c r="L46" s="91"/>
      <c r="M46" s="9" t="s">
        <v>33</v>
      </c>
      <c r="N46" s="9" t="str">
        <f t="shared" ref="N46" si="307">IF(P45="女１","w",IF(P45="女２","w",IF(P45="女３","w",IF(P45="女４","w","vs"))))</f>
        <v>w</v>
      </c>
      <c r="O46" s="9" t="s">
        <v>26</v>
      </c>
      <c r="P46" s="10"/>
      <c r="Q46" s="9" t="s">
        <v>51</v>
      </c>
      <c r="R46" s="9" t="str">
        <f t="shared" ref="R46" si="308">IF(T45="女１","w",IF(T45="女２","w",IF(T45="女３","w",IF(T45="女４","w","vs"))))</f>
        <v>w</v>
      </c>
      <c r="S46" s="9" t="s">
        <v>18</v>
      </c>
      <c r="T46" s="9"/>
      <c r="U46" s="11" t="s">
        <v>18</v>
      </c>
      <c r="V46" s="9" t="str">
        <f>IF(X45="女１","w",IF(X45="女２","w",IF(X45="女３","w",IF(X45="女４","w","vs"))))</f>
        <v>vs</v>
      </c>
      <c r="W46" s="9" t="s">
        <v>31</v>
      </c>
      <c r="X46" s="10"/>
      <c r="Y46" s="11" t="s">
        <v>95</v>
      </c>
      <c r="Z46" s="9" t="str">
        <f t="shared" ref="Z46" si="309">IF(AB45="女１","w",IF(AB45="女２","w",IF(AB45="女３","w",IF(AB45="女４","w","vs"))))</f>
        <v>vs</v>
      </c>
      <c r="AA46" s="9" t="s">
        <v>96</v>
      </c>
      <c r="AB46" s="10"/>
      <c r="AC46" s="44"/>
      <c r="AD46" s="45"/>
      <c r="AE46" s="45"/>
      <c r="AF46" s="46"/>
    </row>
    <row r="47" spans="2:36" ht="12" customHeight="1" x14ac:dyDescent="0.15">
      <c r="B47" s="48"/>
      <c r="C47" s="39"/>
      <c r="D47" s="33" t="s">
        <v>11</v>
      </c>
      <c r="E47" s="12">
        <v>0.41666666666666669</v>
      </c>
      <c r="F47" s="7" t="s">
        <v>3</v>
      </c>
      <c r="G47" s="22">
        <f t="shared" ref="G47" si="310">IF(H47="男５",E47+TIME(1,0,0),IF(H47="男６",E47+TIME(1,0,0),IF(H47="女３",E47+TIME(1,0,0),IF(H47="男７",E47+TIME(1,0,0),IF(H47="女２",E47+TIME(1,0,0),E47+TIME(1,10,0))))))</f>
        <v>0.45833333333333337</v>
      </c>
      <c r="H47" s="8" t="s">
        <v>8</v>
      </c>
      <c r="I47" s="21">
        <f>G47+TIME(0,15,0)</f>
        <v>0.46875000000000006</v>
      </c>
      <c r="J47" s="7" t="s">
        <v>3</v>
      </c>
      <c r="K47" s="22">
        <f t="shared" ref="K47" si="311">IF(L47="男５",I47+TIME(1,0,0),IF(L47="男６",I47+TIME(1,0,0),IF(L47="女３",I47+TIME(1,0,0),IF(L47="男７",I47+TIME(1,0,0),IF(L47="女２",I47+TIME(1,0,0),I47+TIME(1,10,0))))))</f>
        <v>0.51736111111111116</v>
      </c>
      <c r="L47" s="8" t="s">
        <v>22</v>
      </c>
      <c r="M47" s="22">
        <f t="shared" ref="M47" si="312">K47+TIME(0,15,0)</f>
        <v>0.52777777777777779</v>
      </c>
      <c r="N47" s="7" t="s">
        <v>3</v>
      </c>
      <c r="O47" s="22">
        <f t="shared" ref="O47" si="313">IF(P47="男５",M47+TIME(1,0,0),IF(P47="男６",M47+TIME(1,0,0),IF(P47="女３",M47+TIME(1,0,0),IF(P47="男７",M47+TIME(1,0,0),IF(P47="女２",M47+TIME(1,0,0),M47+TIME(1,10,0))))))</f>
        <v>0.56944444444444442</v>
      </c>
      <c r="P47" s="8" t="s">
        <v>7</v>
      </c>
      <c r="Q47" s="22">
        <f t="shared" ref="Q47" si="314">O47+TIME(0,15,0)</f>
        <v>0.57986111111111105</v>
      </c>
      <c r="R47" s="7" t="s">
        <v>3</v>
      </c>
      <c r="S47" s="22">
        <f t="shared" ref="S47" si="315">IF(T47="男５",Q47+TIME(1,0,0),IF(T47="男６",Q47+TIME(1,0,0),IF(T47="女３",Q47+TIME(1,0,0),IF(T47="男７",Q47+TIME(1,0,0),IF(T47="女２",Q47+TIME(1,0,0),Q47+TIME(1,10,0))))))</f>
        <v>0.62847222222222221</v>
      </c>
      <c r="T47" s="8" t="s">
        <v>10</v>
      </c>
      <c r="U47" s="21">
        <f t="shared" ref="U47" si="316">S47+TIME(0,15,0)</f>
        <v>0.63888888888888884</v>
      </c>
      <c r="V47" s="7" t="s">
        <v>3</v>
      </c>
      <c r="W47" s="22">
        <f t="shared" ref="W47" si="317">IF(X47="男５",U47+TIME(1,0,0),IF(X47="男６",U47+TIME(1,0,0),IF(X47="女３",U47+TIME(1,0,0),IF(X47="男７",U47+TIME(1,0,0),IF(X47="女２",U47+TIME(1,0,0),U47+TIME(1,10,0))))))</f>
        <v>0.68055555555555547</v>
      </c>
      <c r="X47" s="7" t="s">
        <v>23</v>
      </c>
      <c r="Y47" s="21">
        <f t="shared" ref="Y47" si="318">W47+TIME(0,15,0)</f>
        <v>0.6909722222222221</v>
      </c>
      <c r="Z47" s="7" t="s">
        <v>3</v>
      </c>
      <c r="AA47" s="22">
        <f t="shared" ref="AA47" si="319">IF(AB47="男５",Y47+TIME(1,0,0),IF(AB47="男６",Y47+TIME(1,0,0),IF(AB47="女３",Y47+TIME(1,0,0),IF(AB47="男７",Y47+TIME(1,0,0),IF(AB47="女２",Y47+TIME(1,0,0),Y47+TIME(1,10,0))))))</f>
        <v>0.73958333333333326</v>
      </c>
      <c r="AB47" s="8" t="s">
        <v>22</v>
      </c>
      <c r="AC47" s="21">
        <f t="shared" ref="AC47" si="320">AA47+TIME(0,15,0)</f>
        <v>0.74999999999999989</v>
      </c>
      <c r="AD47" s="7" t="s">
        <v>3</v>
      </c>
      <c r="AE47" s="22">
        <f t="shared" ref="AE47" si="321">IF(AF47="男５",AC47+TIME(1,0,0),IF(AF47="男６",AC47+TIME(1,0,0),IF(AF47="女３",AC47+TIME(1,0,0),IF(AF47="男７",AC47+TIME(1,0,0),IF(AF47="女２",AC47+TIME(1,0,0),AC47+TIME(1,10,0))))))</f>
        <v>0.79166666666666652</v>
      </c>
      <c r="AF47" s="8" t="s">
        <v>16</v>
      </c>
    </row>
    <row r="48" spans="2:36" ht="14.1" customHeight="1" x14ac:dyDescent="0.15">
      <c r="B48" s="49"/>
      <c r="C48" s="40"/>
      <c r="D48" s="34"/>
      <c r="E48" s="11" t="s">
        <v>66</v>
      </c>
      <c r="F48" s="9" t="str">
        <f t="shared" ref="F48" si="322">IF(H47="女１","w",IF(H47="女２","w",IF(H47="女３","w",IF(H47="女４","w","vs"))))</f>
        <v>vs</v>
      </c>
      <c r="G48" s="23" t="s">
        <v>85</v>
      </c>
      <c r="H48" s="10"/>
      <c r="I48" s="11" t="s">
        <v>81</v>
      </c>
      <c r="J48" s="9" t="str">
        <f t="shared" ref="J48" si="323">IF(L47="女１","w",IF(L47="女２","w",IF(L47="女３","w",IF(L47="女４","w","vs"))))</f>
        <v>vs</v>
      </c>
      <c r="K48" s="9" t="s">
        <v>69</v>
      </c>
      <c r="L48" s="10"/>
      <c r="M48" s="11" t="s">
        <v>11</v>
      </c>
      <c r="N48" s="9" t="str">
        <f t="shared" ref="N48" si="324">IF(P47="女１","w",IF(P47="女２","w",IF(P47="女３","w",IF(P47="女４","w","vs"))))</f>
        <v>w</v>
      </c>
      <c r="O48" s="9" t="s">
        <v>56</v>
      </c>
      <c r="P48" s="10"/>
      <c r="Q48" s="9" t="s">
        <v>74</v>
      </c>
      <c r="R48" s="9" t="str">
        <f t="shared" ref="R48" si="325">IF(T47="女１","w",IF(T47="女２","w",IF(T47="女３","w",IF(T47="女４","w","vs"))))</f>
        <v>vs</v>
      </c>
      <c r="S48" s="9" t="s">
        <v>26</v>
      </c>
      <c r="T48" s="10"/>
      <c r="U48" s="11" t="s">
        <v>67</v>
      </c>
      <c r="V48" s="9" t="str">
        <f t="shared" ref="V48" si="326">IF(X47="女１","w",IF(X47="女２","w",IF(X47="女３","w",IF(X47="女４","w","vs"))))</f>
        <v>w</v>
      </c>
      <c r="W48" s="9" t="s">
        <v>69</v>
      </c>
      <c r="X48" s="9"/>
      <c r="Y48" s="11" t="s">
        <v>60</v>
      </c>
      <c r="Z48" s="9" t="str">
        <f t="shared" ref="Z48" si="327">IF(AB47="女１","w",IF(AB47="女２","w",IF(AB47="女３","w",IF(AB47="女４","w","vs"))))</f>
        <v>vs</v>
      </c>
      <c r="AA48" s="9" t="s">
        <v>68</v>
      </c>
      <c r="AB48" s="9"/>
      <c r="AC48" s="11" t="s">
        <v>91</v>
      </c>
      <c r="AD48" s="9" t="str">
        <f t="shared" ref="AD48" si="328">IF(AF47="女１","w",IF(AF47="女２","w",IF(AF47="女３","w",IF(AF47="女４","w","vs"))))</f>
        <v>vs</v>
      </c>
      <c r="AE48" s="9" t="s">
        <v>94</v>
      </c>
      <c r="AF48" s="10"/>
    </row>
    <row r="49" spans="2:32" ht="12" customHeight="1" x14ac:dyDescent="0.15">
      <c r="B49" s="47">
        <v>42859</v>
      </c>
      <c r="C49" s="38" t="s">
        <v>41</v>
      </c>
      <c r="D49" s="33" t="s">
        <v>42</v>
      </c>
      <c r="E49" s="21">
        <v>0.41666666666666669</v>
      </c>
      <c r="F49" s="7" t="s">
        <v>3</v>
      </c>
      <c r="G49" s="22">
        <f t="shared" ref="G49" si="329">IF(H49="男５",E49+TIME(1,0,0),IF(H49="男６",E49+TIME(1,0,0),IF(H49="女３",E49+TIME(1,0,0),IF(H49="男７",E49+TIME(1,0,0),IF(H49="女２",E49+TIME(1,0,0),E49+TIME(1,10,0))))))</f>
        <v>0.45833333333333337</v>
      </c>
      <c r="H49" s="7" t="s">
        <v>7</v>
      </c>
      <c r="I49" s="21">
        <f>G49+TIME(0,15,0)</f>
        <v>0.46875000000000006</v>
      </c>
      <c r="J49" s="7" t="s">
        <v>3</v>
      </c>
      <c r="K49" s="22">
        <f>IF(L49="男５",I49+TIME(1,0,0),IF(L49="男６",I49+TIME(1,0,0),IF(L49="女２",I49+TIME(1,0,0),IF(L49="男７",I49+TIME(1,0,0),IF(L49="女４",I49+TIME(1,0,0),I49+TIME(1,10,0))))))</f>
        <v>0.51736111111111116</v>
      </c>
      <c r="L49" s="8" t="s">
        <v>19</v>
      </c>
      <c r="M49" s="21">
        <f t="shared" ref="M49" si="330">K49+TIME(0,15,0)</f>
        <v>0.52777777777777779</v>
      </c>
      <c r="N49" s="7" t="s">
        <v>3</v>
      </c>
      <c r="O49" s="22">
        <f t="shared" ref="O49" si="331">IF(P49="男５",M49+TIME(1,0,0),IF(P49="男６",M49+TIME(1,0,0),IF(P49="女３",M49+TIME(1,0,0),IF(P49="男７",M49+TIME(1,0,0),IF(P49="女２",M49+TIME(1,0,0),M49+TIME(1,10,0))))))</f>
        <v>0.57638888888888895</v>
      </c>
      <c r="P49" s="8" t="s">
        <v>19</v>
      </c>
      <c r="Q49" s="21">
        <f t="shared" ref="Q49" si="332">O49+TIME(0,15,0)</f>
        <v>0.58680555555555558</v>
      </c>
      <c r="R49" s="7" t="s">
        <v>3</v>
      </c>
      <c r="S49" s="22">
        <f t="shared" ref="S49" si="333">IF(T49="男５",Q49+TIME(1,0,0),IF(T49="男６",Q49+TIME(1,0,0),IF(T49="女３",Q49+TIME(1,0,0),IF(T49="男７",Q49+TIME(1,0,0),IF(T49="女２",Q49+TIME(1,0,0),Q49+TIME(1,10,0))))))</f>
        <v>0.63541666666666674</v>
      </c>
      <c r="T49" s="8" t="s">
        <v>19</v>
      </c>
      <c r="U49" s="22">
        <f t="shared" ref="U49" si="334">S49+TIME(0,15,0)</f>
        <v>0.64583333333333337</v>
      </c>
      <c r="V49" s="7" t="s">
        <v>3</v>
      </c>
      <c r="W49" s="22">
        <f t="shared" ref="W49" si="335">IF(X49="男５",U49+TIME(1,0,0),IF(X49="男６",U49+TIME(1,0,0),IF(X49="女３",U49+TIME(1,0,0),IF(X49="男７",U49+TIME(1,0,0),IF(X49="女２",U49+TIME(1,0,0),U49+TIME(1,10,0))))))</f>
        <v>0.69444444444444453</v>
      </c>
      <c r="X49" s="8" t="s">
        <v>49</v>
      </c>
      <c r="Y49" s="87">
        <f t="shared" ref="Y49" si="336">W49+TIME(0,15,0)</f>
        <v>0.70486111111111116</v>
      </c>
      <c r="Z49" s="86" t="s">
        <v>3</v>
      </c>
      <c r="AA49" s="87">
        <f t="shared" ref="AA49" si="337">IF(AB49="男５",Y49+TIME(1,0,0),IF(AB49="男６",Y49+TIME(1,0,0),IF(AB49="女３",Y49+TIME(1,0,0),IF(AB49="男７",Y49+TIME(1,0,0),IF(AB49="女２",Y49+TIME(1,0,0),Y49+TIME(1,10,0))))))</f>
        <v>0.75347222222222232</v>
      </c>
      <c r="AB49" s="88" t="s">
        <v>49</v>
      </c>
      <c r="AC49" s="41"/>
      <c r="AD49" s="42"/>
      <c r="AE49" s="42"/>
      <c r="AF49" s="43"/>
    </row>
    <row r="50" spans="2:32" ht="12" customHeight="1" x14ac:dyDescent="0.15">
      <c r="B50" s="48"/>
      <c r="C50" s="39"/>
      <c r="D50" s="34"/>
      <c r="E50" s="11" t="s">
        <v>60</v>
      </c>
      <c r="F50" s="9" t="str">
        <f t="shared" ref="F50" si="338">IF(H49="女１","w",IF(H49="女２","w",IF(H49="女３","w",IF(H49="女４","w","vs"))))</f>
        <v>w</v>
      </c>
      <c r="G50" s="9" t="s">
        <v>61</v>
      </c>
      <c r="H50" s="9"/>
      <c r="I50" s="11" t="s">
        <v>18</v>
      </c>
      <c r="J50" s="9" t="str">
        <f>IF(L49="女１","w",IF(L49="女２","w",IF(L49="女３","w",IF(L49="女４","w","vs"))))</f>
        <v>w</v>
      </c>
      <c r="K50" s="9" t="s">
        <v>26</v>
      </c>
      <c r="L50" s="10"/>
      <c r="M50" s="11" t="s">
        <v>30</v>
      </c>
      <c r="N50" s="9" t="str">
        <f t="shared" ref="N50" si="339">IF(P49="女１","w",IF(P49="女２","w",IF(P49="女３","w",IF(P49="女４","w","vs"))))</f>
        <v>w</v>
      </c>
      <c r="O50" s="9" t="s">
        <v>48</v>
      </c>
      <c r="P50" s="10"/>
      <c r="Q50" s="11" t="s">
        <v>28</v>
      </c>
      <c r="R50" s="9" t="str">
        <f t="shared" ref="R50" si="340">IF(T49="女１","w",IF(T49="女２","w",IF(T49="女３","w",IF(T49="女４","w","vs"))))</f>
        <v>w</v>
      </c>
      <c r="S50" s="9" t="s">
        <v>29</v>
      </c>
      <c r="T50" s="10"/>
      <c r="U50" s="11" t="s">
        <v>51</v>
      </c>
      <c r="V50" s="9" t="str">
        <f>IF(X49="女１","w",IF(X49="女２","w",IF(X49="女３","w",IF(X49="女４","w","vs"))))</f>
        <v>w</v>
      </c>
      <c r="W50" s="9" t="s">
        <v>33</v>
      </c>
      <c r="X50" s="10"/>
      <c r="Y50" s="89" t="s">
        <v>32</v>
      </c>
      <c r="Z50" s="90" t="str">
        <f t="shared" ref="Z50" si="341">IF(AB49="女１","w",IF(AB49="女２","w",IF(AB49="女３","w",IF(AB49="女４","w","vs"))))</f>
        <v>w</v>
      </c>
      <c r="AA50" s="90" t="s">
        <v>35</v>
      </c>
      <c r="AB50" s="90"/>
      <c r="AC50" s="44"/>
      <c r="AD50" s="45"/>
      <c r="AE50" s="45"/>
      <c r="AF50" s="46"/>
    </row>
    <row r="51" spans="2:32" ht="12" customHeight="1" x14ac:dyDescent="0.15">
      <c r="B51" s="48"/>
      <c r="C51" s="39"/>
      <c r="D51" s="33" t="s">
        <v>11</v>
      </c>
      <c r="E51" s="21">
        <v>0.41666666666666669</v>
      </c>
      <c r="F51" s="7" t="s">
        <v>3</v>
      </c>
      <c r="G51" s="22">
        <f t="shared" ref="G51" si="342">IF(H51="男５",E51+TIME(1,0,0),IF(H51="男６",E51+TIME(1,0,0),IF(H51="女３",E51+TIME(1,0,0),IF(H51="男７",E51+TIME(1,0,0),IF(H51="女２",E51+TIME(1,0,0),E51+TIME(1,10,0))))))</f>
        <v>0.45833333333333337</v>
      </c>
      <c r="H51" s="8" t="s">
        <v>8</v>
      </c>
      <c r="I51" s="21">
        <f t="shared" ref="I51" si="343">G51+TIME(0,15,0)</f>
        <v>0.46875000000000006</v>
      </c>
      <c r="J51" s="7" t="s">
        <v>3</v>
      </c>
      <c r="K51" s="22">
        <f t="shared" ref="K51" si="344">IF(L51="男５",I51+TIME(1,0,0),IF(L51="男６",I51+TIME(1,0,0),IF(L51="女３",I51+TIME(1,0,0),IF(L51="男７",I51+TIME(1,0,0),IF(L51="女２",I51+TIME(1,0,0),I51+TIME(1,10,0))))))</f>
        <v>0.51041666666666674</v>
      </c>
      <c r="L51" s="8" t="s">
        <v>7</v>
      </c>
      <c r="M51" s="22">
        <f t="shared" ref="M51" si="345">K51+TIME(0,15,0)</f>
        <v>0.52083333333333337</v>
      </c>
      <c r="N51" s="7" t="s">
        <v>3</v>
      </c>
      <c r="O51" s="22">
        <f t="shared" ref="O51" si="346">IF(P51="男５",M51+TIME(1,0,0),IF(P51="男６",M51+TIME(1,0,0),IF(P51="女３",M51+TIME(1,0,0),IF(P51="男７",M51+TIME(1,0,0),IF(P51="女２",M51+TIME(1,0,0),M51+TIME(1,10,0))))))</f>
        <v>0.56944444444444453</v>
      </c>
      <c r="P51" s="8" t="s">
        <v>21</v>
      </c>
      <c r="Q51" s="22">
        <f t="shared" ref="Q51" si="347">O51+TIME(0,15,0)</f>
        <v>0.57986111111111116</v>
      </c>
      <c r="R51" s="7" t="s">
        <v>3</v>
      </c>
      <c r="S51" s="22">
        <f t="shared" ref="S51" si="348">IF(T51="男５",Q51+TIME(1,0,0),IF(T51="男６",Q51+TIME(1,0,0),IF(T51="女３",Q51+TIME(1,0,0),IF(T51="男７",Q51+TIME(1,0,0),IF(T51="女２",Q51+TIME(1,0,0),Q51+TIME(1,10,0))))))</f>
        <v>0.62152777777777779</v>
      </c>
      <c r="T51" s="8" t="s">
        <v>12</v>
      </c>
      <c r="U51" s="21">
        <f t="shared" ref="U51" si="349">S51+TIME(0,15,0)</f>
        <v>0.63194444444444442</v>
      </c>
      <c r="V51" s="7" t="s">
        <v>3</v>
      </c>
      <c r="W51" s="22">
        <f t="shared" ref="W51" si="350">IF(X51="男５",U51+TIME(1,0,0),IF(X51="男６",U51+TIME(1,0,0),IF(X51="女３",U51+TIME(1,0,0),IF(X51="男７",U51+TIME(1,0,0),IF(X51="女２",U51+TIME(1,0,0),U51+TIME(1,10,0))))))</f>
        <v>0.68055555555555558</v>
      </c>
      <c r="X51" s="8" t="s">
        <v>22</v>
      </c>
      <c r="Y51" s="22">
        <f>W51+TIME(0,15,0)</f>
        <v>0.69097222222222221</v>
      </c>
      <c r="Z51" s="7" t="s">
        <v>3</v>
      </c>
      <c r="AA51" s="22">
        <f>IF(AB51="男５",Y51+TIME(1,0,0),IF(AB51="男６",Y51+TIME(1,0,0),IF(AB51="女２",Y51+TIME(1,0,0),IF(AB51="男７",Y51+TIME(1,0,0),IF(AB51="女４",Y51+TIME(1,0,0),Y51+TIME(1,10,0))))))</f>
        <v>0.73263888888888884</v>
      </c>
      <c r="AB51" s="8" t="s">
        <v>16</v>
      </c>
      <c r="AC51" s="21">
        <f>AA51+TIME(0,15,0)</f>
        <v>0.74305555555555547</v>
      </c>
      <c r="AD51" s="7" t="s">
        <v>3</v>
      </c>
      <c r="AE51" s="22">
        <f>IF(AF51="男５",AC51+TIME(1,0,0),IF(AF51="男６",AC51+TIME(1,0,0),IF(AF51="女２",AC51+TIME(1,0,0),IF(AF51="男７",AC51+TIME(1,0,0),IF(AF51="女４",AC51+TIME(1,0,0),AC51+TIME(1,10,0))))))</f>
        <v>0.7847222222222221</v>
      </c>
      <c r="AF51" s="8" t="s">
        <v>16</v>
      </c>
    </row>
    <row r="52" spans="2:32" ht="12" customHeight="1" x14ac:dyDescent="0.15">
      <c r="B52" s="49"/>
      <c r="C52" s="40"/>
      <c r="D52" s="34"/>
      <c r="E52" s="11" t="s">
        <v>84</v>
      </c>
      <c r="F52" s="9" t="str">
        <f t="shared" ref="F52" si="351">IF(H51="女１","w",IF(H51="女２","w",IF(H51="女３","w",IF(H51="女４","w","vs"))))</f>
        <v>vs</v>
      </c>
      <c r="G52" s="9" t="s">
        <v>87</v>
      </c>
      <c r="H52" s="10"/>
      <c r="I52" s="11" t="s">
        <v>62</v>
      </c>
      <c r="J52" s="9" t="str">
        <f t="shared" ref="J52" si="352">IF(L51="女１","w",IF(L51="女２","w",IF(L51="女３","w",IF(L51="女４","w","vs"))))</f>
        <v>w</v>
      </c>
      <c r="K52" s="9" t="s">
        <v>11</v>
      </c>
      <c r="L52" s="10"/>
      <c r="M52" s="9" t="s">
        <v>11</v>
      </c>
      <c r="N52" s="9" t="str">
        <f t="shared" ref="N52" si="353">IF(P51="女１","w",IF(P51="女２","w",IF(P51="女３","w",IF(P51="女４","w","vs"))))</f>
        <v>vs</v>
      </c>
      <c r="O52" s="9" t="s">
        <v>55</v>
      </c>
      <c r="P52" s="10"/>
      <c r="Q52" s="9" t="s">
        <v>70</v>
      </c>
      <c r="R52" s="9" t="str">
        <f t="shared" ref="R52" si="354">IF(T51="女１","w",IF(T51="女２","w",IF(T51="女３","w",IF(T51="女４","w","vs"))))</f>
        <v>w</v>
      </c>
      <c r="S52" s="9" t="s">
        <v>71</v>
      </c>
      <c r="T52" s="10"/>
      <c r="U52" s="11" t="s">
        <v>79</v>
      </c>
      <c r="V52" s="9" t="str">
        <f t="shared" ref="V52" si="355">IF(X51="女１","w",IF(X51="女２","w",IF(X51="女３","w",IF(X51="女４","w","vs"))))</f>
        <v>vs</v>
      </c>
      <c r="W52" s="9" t="s">
        <v>69</v>
      </c>
      <c r="X52" s="10"/>
      <c r="Y52" s="9" t="s">
        <v>93</v>
      </c>
      <c r="Z52" s="9" t="str">
        <f t="shared" ref="Z52" si="356">IF(AB51="女１","w",IF(AB51="女２","w",IF(AB51="女３","w",IF(AB51="女４","w","vs"))))</f>
        <v>vs</v>
      </c>
      <c r="AA52" s="9" t="s">
        <v>94</v>
      </c>
      <c r="AB52" s="9"/>
      <c r="AC52" s="11" t="s">
        <v>95</v>
      </c>
      <c r="AD52" s="9" t="str">
        <f>IF(AF51="女１","w",IF(AF51="女２","w",IF(AF51="女３","w",IF(AF51="女４","w","vs"))))</f>
        <v>vs</v>
      </c>
      <c r="AE52" s="9" t="s">
        <v>72</v>
      </c>
      <c r="AF52" s="10"/>
    </row>
    <row r="53" spans="2:32" ht="12" customHeight="1" x14ac:dyDescent="0.15">
      <c r="B53" s="47">
        <v>42860</v>
      </c>
      <c r="C53" s="38" t="s">
        <v>37</v>
      </c>
      <c r="D53" s="33" t="s">
        <v>42</v>
      </c>
      <c r="E53" s="21">
        <v>0.41666666666666669</v>
      </c>
      <c r="F53" s="7" t="s">
        <v>3</v>
      </c>
      <c r="G53" s="22">
        <f t="shared" ref="G53" si="357">IF(H53="男５",E53+TIME(1,0,0),IF(H53="男６",E53+TIME(1,0,0),IF(H53="女３",E53+TIME(1,0,0),IF(H53="男７",E53+TIME(1,0,0),IF(H53="女２",E53+TIME(1,0,0),E53+TIME(1,10,0))))))</f>
        <v>0.46527777777777779</v>
      </c>
      <c r="H53" s="7" t="s">
        <v>21</v>
      </c>
      <c r="I53" s="21">
        <f>G53+TIME(0,15,0)</f>
        <v>0.47569444444444448</v>
      </c>
      <c r="J53" s="7" t="s">
        <v>3</v>
      </c>
      <c r="K53" s="22">
        <f>IF(L53="男５",I53+TIME(1,0,0),IF(L53="男６",I53+TIME(1,0,0),IF(L53="女２",I53+TIME(1,0,0),IF(L53="男７",I53+TIME(1,0,0),IF(L53="女４",I53+TIME(1,0,0),I53+TIME(1,10,0))))))</f>
        <v>0.52430555555555558</v>
      </c>
      <c r="L53" s="7" t="s">
        <v>4</v>
      </c>
      <c r="M53" s="21">
        <f t="shared" ref="M53" si="358">K53+TIME(0,15,0)</f>
        <v>0.53472222222222221</v>
      </c>
      <c r="N53" s="7" t="s">
        <v>3</v>
      </c>
      <c r="O53" s="22">
        <f t="shared" ref="O53" si="359">IF(P53="男５",M53+TIME(1,0,0),IF(P53="男６",M53+TIME(1,0,0),IF(P53="女３",M53+TIME(1,0,0),IF(P53="男７",M53+TIME(1,0,0),IF(P53="女２",M53+TIME(1,0,0),M53+TIME(1,10,0))))))</f>
        <v>0.58333333333333337</v>
      </c>
      <c r="P53" s="8" t="s">
        <v>4</v>
      </c>
      <c r="Q53" s="21">
        <f t="shared" ref="Q53" si="360">O53+TIME(0,15,0)</f>
        <v>0.59375</v>
      </c>
      <c r="R53" s="7" t="s">
        <v>3</v>
      </c>
      <c r="S53" s="22">
        <f t="shared" ref="S53" si="361">IF(T53="男５",Q53+TIME(1,0,0),IF(T53="男６",Q53+TIME(1,0,0),IF(T53="女３",Q53+TIME(1,0,0),IF(T53="男７",Q53+TIME(1,0,0),IF(T53="女２",Q53+TIME(1,0,0),Q53+TIME(1,10,0))))))</f>
        <v>0.64236111111111116</v>
      </c>
      <c r="T53" s="8" t="s">
        <v>4</v>
      </c>
      <c r="U53" s="22">
        <f t="shared" ref="U53" si="362">S53+TIME(0,15,0)</f>
        <v>0.65277777777777779</v>
      </c>
      <c r="V53" s="7" t="s">
        <v>3</v>
      </c>
      <c r="W53" s="22">
        <f t="shared" ref="W53" si="363">IF(X53="男５",U53+TIME(1,0,0),IF(X53="男６",U53+TIME(1,0,0),IF(X53="女３",U53+TIME(1,0,0),IF(X53="男７",U53+TIME(1,0,0),IF(X53="女２",U53+TIME(1,0,0),U53+TIME(1,10,0))))))</f>
        <v>0.70138888888888895</v>
      </c>
      <c r="X53" s="8" t="s">
        <v>4</v>
      </c>
      <c r="Y53" s="77">
        <f t="shared" ref="Y53" si="364">W53+TIME(0,15,0)</f>
        <v>0.71180555555555558</v>
      </c>
      <c r="Z53" s="78" t="s">
        <v>3</v>
      </c>
      <c r="AA53" s="77">
        <f t="shared" ref="AA53" si="365">IF(AB53="男５",Y53+TIME(1,0,0),IF(AB53="男６",Y53+TIME(1,0,0),IF(AB53="女３",Y53+TIME(1,0,0),IF(AB53="男７",Y53+TIME(1,0,0),IF(AB53="女２",Y53+TIME(1,0,0),Y53+TIME(1,10,0))))))</f>
        <v>0.76041666666666674</v>
      </c>
      <c r="AB53" s="78" t="s">
        <v>4</v>
      </c>
      <c r="AC53" s="41"/>
      <c r="AD53" s="42"/>
      <c r="AE53" s="42"/>
      <c r="AF53" s="43"/>
    </row>
    <row r="54" spans="2:32" ht="12" customHeight="1" x14ac:dyDescent="0.15">
      <c r="B54" s="48"/>
      <c r="C54" s="39"/>
      <c r="D54" s="34"/>
      <c r="E54" s="11" t="s">
        <v>56</v>
      </c>
      <c r="F54" s="9" t="str">
        <f t="shared" ref="F54" si="366">IF(H53="女１","w",IF(H53="女２","w",IF(H53="女３","w",IF(H53="女４","w","vs"))))</f>
        <v>vs</v>
      </c>
      <c r="G54" s="9" t="s">
        <v>30</v>
      </c>
      <c r="H54" s="10"/>
      <c r="I54" s="9" t="s">
        <v>34</v>
      </c>
      <c r="J54" s="9" t="str">
        <f t="shared" ref="J54" si="367">IF(L53="女１","w",IF(L53="女２","w",IF(L53="女３","w",IF(L53="女４","w","vs"))))</f>
        <v>vs</v>
      </c>
      <c r="K54" s="9" t="s">
        <v>28</v>
      </c>
      <c r="L54" s="10"/>
      <c r="M54" s="11" t="s">
        <v>18</v>
      </c>
      <c r="N54" s="9" t="str">
        <f t="shared" ref="N54" si="368">IF(P53="女１","w",IF(P53="女２","w",IF(P53="女３","w",IF(P53="女４","w","vs"))))</f>
        <v>vs</v>
      </c>
      <c r="O54" s="9" t="s">
        <v>15</v>
      </c>
      <c r="P54" s="10"/>
      <c r="Q54" s="11" t="s">
        <v>51</v>
      </c>
      <c r="R54" s="9" t="str">
        <f t="shared" ref="R54" si="369">IF(T53="女１","w",IF(T53="女２","w",IF(T53="女３","w",IF(T53="女４","w","vs"))))</f>
        <v>vs</v>
      </c>
      <c r="S54" s="9" t="s">
        <v>48</v>
      </c>
      <c r="T54" s="10"/>
      <c r="U54" s="11" t="s">
        <v>33</v>
      </c>
      <c r="V54" s="9" t="str">
        <f t="shared" ref="V54" si="370">IF(X53="女１","w",IF(X53="女２","w",IF(X53="女３","w",IF(X53="女４","w","vs"))))</f>
        <v>vs</v>
      </c>
      <c r="W54" s="9" t="s">
        <v>31</v>
      </c>
      <c r="X54" s="10"/>
      <c r="Y54" s="81" t="s">
        <v>35</v>
      </c>
      <c r="Z54" s="81" t="str">
        <f t="shared" ref="Z54" si="371">IF(AB53="女１","w",IF(AB53="女２","w",IF(AB53="女３","w",IF(AB53="女４","w","vs"))))</f>
        <v>vs</v>
      </c>
      <c r="AA54" s="81" t="s">
        <v>47</v>
      </c>
      <c r="AB54" s="81"/>
      <c r="AC54" s="44"/>
      <c r="AD54" s="45"/>
      <c r="AE54" s="45"/>
      <c r="AF54" s="46"/>
    </row>
    <row r="55" spans="2:32" ht="12" customHeight="1" x14ac:dyDescent="0.15">
      <c r="B55" s="48"/>
      <c r="C55" s="39"/>
      <c r="D55" s="33" t="s">
        <v>25</v>
      </c>
      <c r="E55" s="21">
        <v>0.39583333333333331</v>
      </c>
      <c r="F55" s="7" t="s">
        <v>3</v>
      </c>
      <c r="G55" s="22">
        <f t="shared" ref="G55" si="372">IF(H55="男５",E55+TIME(1,0,0),IF(H55="男６",E55+TIME(1,0,0),IF(H55="女３",E55+TIME(1,0,0),IF(H55="男７",E55+TIME(1,0,0),IF(H55="女２",E55+TIME(1,0,0),E55+TIME(1,10,0))))))</f>
        <v>0.4375</v>
      </c>
      <c r="H55" s="8" t="s">
        <v>8</v>
      </c>
      <c r="I55" s="21">
        <f>G55+TIME(0,15,0)</f>
        <v>0.44791666666666669</v>
      </c>
      <c r="J55" s="7" t="s">
        <v>3</v>
      </c>
      <c r="K55" s="22">
        <f t="shared" ref="K55" si="373">IF(L55="男５",I55+TIME(1,0,0),IF(L55="男６",I55+TIME(1,0,0),IF(L55="女３",I55+TIME(1,0,0),IF(L55="男７",I55+TIME(1,0,0),IF(L55="女２",I55+TIME(1,0,0),I55+TIME(1,10,0))))))</f>
        <v>0.49652777777777779</v>
      </c>
      <c r="L55" s="8" t="s">
        <v>10</v>
      </c>
      <c r="M55" s="22">
        <f t="shared" ref="M55" si="374">K55+TIME(0,15,0)</f>
        <v>0.50694444444444442</v>
      </c>
      <c r="N55" s="7" t="s">
        <v>3</v>
      </c>
      <c r="O55" s="22">
        <f t="shared" ref="O55" si="375">IF(P55="男５",M55+TIME(1,0,0),IF(P55="男６",M55+TIME(1,0,0),IF(P55="女３",M55+TIME(1,0,0),IF(P55="男７",M55+TIME(1,0,0),IF(P55="女２",M55+TIME(1,0,0),M55+TIME(1,10,0))))))</f>
        <v>0.55555555555555558</v>
      </c>
      <c r="P55" s="8" t="s">
        <v>22</v>
      </c>
      <c r="Q55" s="22">
        <f t="shared" ref="Q55" si="376">O55+TIME(0,15,0)</f>
        <v>0.56597222222222221</v>
      </c>
      <c r="R55" s="7" t="s">
        <v>3</v>
      </c>
      <c r="S55" s="22">
        <f t="shared" ref="S55" si="377">IF(T55="男５",Q55+TIME(1,0,0),IF(T55="男６",Q55+TIME(1,0,0),IF(T55="女３",Q55+TIME(1,0,0),IF(T55="男７",Q55+TIME(1,0,0),IF(T55="女２",Q55+TIME(1,0,0),Q55+TIME(1,10,0))))))</f>
        <v>0.60763888888888884</v>
      </c>
      <c r="T55" s="8" t="s">
        <v>12</v>
      </c>
      <c r="U55" s="22">
        <f>S55+TIME(0,15,0)</f>
        <v>0.61805555555555547</v>
      </c>
      <c r="V55" s="7" t="s">
        <v>3</v>
      </c>
      <c r="W55" s="22">
        <f t="shared" ref="W55" si="378">IF(X55="男５",U55+TIME(1,0,0),IF(X55="男６",U55+TIME(1,0,0),IF(X55="女３",U55+TIME(1,0,0),IF(X55="男７",U55+TIME(1,0,0),IF(X55="女２",U55+TIME(1,0,0),U55+TIME(1,10,0))))))</f>
        <v>0.66666666666666663</v>
      </c>
      <c r="X55" s="8" t="s">
        <v>10</v>
      </c>
      <c r="Y55" s="22">
        <f>W55+TIME(0,15,0)</f>
        <v>0.67708333333333326</v>
      </c>
      <c r="Z55" s="7" t="s">
        <v>3</v>
      </c>
      <c r="AA55" s="22">
        <f t="shared" ref="AA55" si="379">IF(AB55="男５",Y55+TIME(1,0,0),IF(AB55="男６",Y55+TIME(1,0,0),IF(AB55="女３",Y55+TIME(1,0,0),IF(AB55="男７",Y55+TIME(1,0,0),IF(AB55="女２",Y55+TIME(1,0,0),Y55+TIME(1,10,0))))))</f>
        <v>0.71874999999999989</v>
      </c>
      <c r="AB55" s="8" t="s">
        <v>8</v>
      </c>
      <c r="AC55" s="41"/>
      <c r="AD55" s="42"/>
      <c r="AE55" s="42"/>
      <c r="AF55" s="43"/>
    </row>
    <row r="56" spans="2:32" ht="12" customHeight="1" x14ac:dyDescent="0.15">
      <c r="B56" s="49"/>
      <c r="C56" s="39"/>
      <c r="D56" s="34"/>
      <c r="E56" s="11" t="s">
        <v>89</v>
      </c>
      <c r="F56" s="9" t="str">
        <f t="shared" ref="F56" si="380">IF(H55="女１","w",IF(H55="女２","w",IF(H55="女３","w",IF(H55="女４","w","vs"))))</f>
        <v>vs</v>
      </c>
      <c r="G56" s="9" t="s">
        <v>88</v>
      </c>
      <c r="H56" s="10"/>
      <c r="I56" s="11" t="s">
        <v>78</v>
      </c>
      <c r="J56" s="9" t="str">
        <f t="shared" ref="J56" si="381">IF(L55="女１","w",IF(L55="女２","w",IF(L55="女３","w",IF(L55="女４","w","vs"))))</f>
        <v>vs</v>
      </c>
      <c r="K56" s="9" t="s">
        <v>74</v>
      </c>
      <c r="L56" s="10"/>
      <c r="M56" s="11" t="s">
        <v>98</v>
      </c>
      <c r="N56" s="9" t="str">
        <f t="shared" ref="N56" si="382">IF(P55="女１","w",IF(P55="女２","w",IF(P55="女３","w",IF(P55="女４","w","vs"))))</f>
        <v>vs</v>
      </c>
      <c r="O56" s="9" t="s">
        <v>39</v>
      </c>
      <c r="P56" s="10"/>
      <c r="Q56" s="11" t="s">
        <v>66</v>
      </c>
      <c r="R56" s="9" t="str">
        <f t="shared" ref="R56" si="383">IF(T55="女１","w",IF(T55="女２","w",IF(T55="女３","w",IF(T55="女４","w","vs"))))</f>
        <v>w</v>
      </c>
      <c r="S56" s="9" t="s">
        <v>69</v>
      </c>
      <c r="T56" s="10"/>
      <c r="U56" s="11" t="s">
        <v>77</v>
      </c>
      <c r="V56" s="9" t="str">
        <f t="shared" ref="V56" si="384">IF(X55="女１","w",IF(X55="女２","w",IF(X55="女３","w",IF(X55="女４","w","vs"))))</f>
        <v>vs</v>
      </c>
      <c r="W56" s="9" t="s">
        <v>76</v>
      </c>
      <c r="X56" s="10"/>
      <c r="Y56" s="11" t="s">
        <v>66</v>
      </c>
      <c r="Z56" s="9" t="str">
        <f t="shared" ref="Z56" si="385">IF(AB55="女１","w",IF(AB55="女２","w",IF(AB55="女３","w",IF(AB55="女４","w","vs"))))</f>
        <v>vs</v>
      </c>
      <c r="AA56" s="9" t="s">
        <v>99</v>
      </c>
      <c r="AB56" s="9"/>
      <c r="AC56" s="44"/>
      <c r="AD56" s="45"/>
      <c r="AE56" s="45"/>
      <c r="AF56" s="46"/>
    </row>
    <row r="57" spans="2:32" ht="12" customHeight="1" x14ac:dyDescent="0.15">
      <c r="B57" s="47">
        <v>42861</v>
      </c>
      <c r="C57" s="38" t="s">
        <v>17</v>
      </c>
      <c r="D57" s="33" t="s">
        <v>29</v>
      </c>
      <c r="E57" s="21">
        <v>0.39583333333333331</v>
      </c>
      <c r="F57" s="7" t="s">
        <v>3</v>
      </c>
      <c r="G57" s="22">
        <f t="shared" ref="G57" si="386">IF(H57="男５",E57+TIME(1,0,0),IF(H57="男６",E57+TIME(1,0,0),IF(H57="女３",E57+TIME(1,0,0),IF(H57="男７",E57+TIME(1,0,0),IF(H57="女２",E57+TIME(1,0,0),E57+TIME(1,10,0))))))</f>
        <v>0.44444444444444442</v>
      </c>
      <c r="H57" s="8" t="s">
        <v>21</v>
      </c>
      <c r="I57" s="21">
        <f t="shared" ref="I57" si="387">G57+TIME(0,15,0)</f>
        <v>0.4548611111111111</v>
      </c>
      <c r="J57" s="7" t="s">
        <v>3</v>
      </c>
      <c r="K57" s="22">
        <f t="shared" ref="K57" si="388">IF(L57="男５",I57+TIME(1,0,0),IF(L57="男６",I57+TIME(1,0,0),IF(L57="女３",I57+TIME(1,0,0),IF(L57="男７",I57+TIME(1,0,0),IF(L57="女２",I57+TIME(1,0,0),I57+TIME(1,10,0))))))</f>
        <v>0.50347222222222221</v>
      </c>
      <c r="L57" s="8" t="s">
        <v>19</v>
      </c>
      <c r="M57" s="22">
        <f t="shared" ref="M57" si="389">K57+TIME(0,15,0)</f>
        <v>0.51388888888888884</v>
      </c>
      <c r="N57" s="7" t="s">
        <v>3</v>
      </c>
      <c r="O57" s="22">
        <f t="shared" ref="O57" si="390">IF(P57="男５",M57+TIME(1,0,0),IF(P57="男６",M57+TIME(1,0,0),IF(P57="女３",M57+TIME(1,0,0),IF(P57="男７",M57+TIME(1,0,0),IF(P57="女２",M57+TIME(1,0,0),M57+TIME(1,10,0))))))</f>
        <v>0.5625</v>
      </c>
      <c r="P57" s="8" t="s">
        <v>19</v>
      </c>
      <c r="Q57" s="22">
        <f t="shared" ref="Q57" si="391">O57+TIME(0,15,0)</f>
        <v>0.57291666666666663</v>
      </c>
      <c r="R57" s="7" t="s">
        <v>3</v>
      </c>
      <c r="S57" s="22">
        <f t="shared" ref="S57" si="392">IF(T57="男５",Q57+TIME(1,0,0),IF(T57="男６",Q57+TIME(1,0,0),IF(T57="女３",Q57+TIME(1,0,0),IF(T57="男７",Q57+TIME(1,0,0),IF(T57="女２",Q57+TIME(1,0,0),Q57+TIME(1,10,0))))))</f>
        <v>0.62152777777777779</v>
      </c>
      <c r="T57" s="8" t="s">
        <v>19</v>
      </c>
      <c r="U57" s="85">
        <f t="shared" ref="U57" si="393">S57+TIME(0,15,0)</f>
        <v>0.63194444444444442</v>
      </c>
      <c r="V57" s="86" t="s">
        <v>3</v>
      </c>
      <c r="W57" s="87">
        <f t="shared" ref="W57" si="394">IF(X57="男５",U57+TIME(1,0,0),IF(X57="男６",U57+TIME(1,0,0),IF(X57="女３",U57+TIME(1,0,0),IF(X57="男７",U57+TIME(1,0,0),IF(X57="女２",U57+TIME(1,0,0),U57+TIME(1,10,0))))))</f>
        <v>0.68055555555555558</v>
      </c>
      <c r="X57" s="88" t="s">
        <v>19</v>
      </c>
      <c r="Y57" s="21">
        <f t="shared" ref="Y57" si="395">W57+TIME(0,15,0)</f>
        <v>0.69097222222222221</v>
      </c>
      <c r="Z57" s="7" t="s">
        <v>3</v>
      </c>
      <c r="AA57" s="22">
        <f t="shared" ref="AA57" si="396">IF(AB57="男５",Y57+TIME(1,0,0),IF(AB57="男６",Y57+TIME(1,0,0),IF(AB57="女３",Y57+TIME(1,0,0),IF(AB57="男７",Y57+TIME(1,0,0),IF(AB57="女２",Y57+TIME(1,0,0),Y57+TIME(1,10,0))))))</f>
        <v>0.73958333333333337</v>
      </c>
      <c r="AB57" s="7" t="s">
        <v>4</v>
      </c>
      <c r="AC57" s="21">
        <f t="shared" ref="AC57" si="397">AA57+TIME(0,15,0)</f>
        <v>0.75</v>
      </c>
      <c r="AD57" s="7" t="s">
        <v>3</v>
      </c>
      <c r="AE57" s="22">
        <f t="shared" ref="AE57" si="398">IF(AF57="男５",AC57+TIME(1,0,0),IF(AF57="男６",AC57+TIME(1,0,0),IF(AF57="女３",AC57+TIME(1,0,0),IF(AF57="男７",AC57+TIME(1,0,0),IF(AF57="女２",AC57+TIME(1,0,0),AC57+TIME(1,10,0))))))</f>
        <v>0.79861111111111116</v>
      </c>
      <c r="AF57" s="8" t="s">
        <v>4</v>
      </c>
    </row>
    <row r="58" spans="2:32" ht="12" customHeight="1" x14ac:dyDescent="0.15">
      <c r="B58" s="48"/>
      <c r="C58" s="39"/>
      <c r="D58" s="34"/>
      <c r="E58" s="11" t="s">
        <v>11</v>
      </c>
      <c r="F58" s="9" t="str">
        <f t="shared" ref="F58" si="399">IF(H57="女１","w",IF(H57="女２","w",IF(H57="女３","w",IF(H57="女４","w","vs"))))</f>
        <v>vs</v>
      </c>
      <c r="G58" s="9" t="s">
        <v>46</v>
      </c>
      <c r="H58" s="10"/>
      <c r="I58" s="11" t="s">
        <v>54</v>
      </c>
      <c r="J58" s="9" t="str">
        <f t="shared" ref="J58" si="400">IF(L57="女１","w",IF(L57="女２","w",IF(L57="女３","w",IF(L57="女４","w","vs"))))</f>
        <v>w</v>
      </c>
      <c r="K58" s="9" t="s">
        <v>26</v>
      </c>
      <c r="L58" s="10"/>
      <c r="M58" s="11" t="s">
        <v>30</v>
      </c>
      <c r="N58" s="9" t="str">
        <f t="shared" ref="N58" si="401">IF(P57="女１","w",IF(P57="女２","w",IF(P57="女３","w",IF(P57="女４","w","vs"))))</f>
        <v>w</v>
      </c>
      <c r="O58" s="9" t="s">
        <v>32</v>
      </c>
      <c r="P58" s="10"/>
      <c r="Q58" s="11" t="s">
        <v>33</v>
      </c>
      <c r="R58" s="9" t="str">
        <f t="shared" ref="R58" si="402">IF(T57="女１","w",IF(T57="女２","w",IF(T57="女３","w",IF(T57="女４","w","vs"))))</f>
        <v>w</v>
      </c>
      <c r="S58" s="9" t="s">
        <v>29</v>
      </c>
      <c r="T58" s="10"/>
      <c r="U58" s="89" t="s">
        <v>18</v>
      </c>
      <c r="V58" s="90" t="str">
        <f t="shared" ref="V58" si="403">IF(X57="女１","w",IF(X57="女２","w",IF(X57="女３","w",IF(X57="女４","w","vs"))))</f>
        <v>w</v>
      </c>
      <c r="W58" s="90" t="s">
        <v>35</v>
      </c>
      <c r="X58" s="90"/>
      <c r="Y58" s="11" t="s">
        <v>51</v>
      </c>
      <c r="Z58" s="9" t="str">
        <f t="shared" ref="Z58" si="404">IF(AB57="女１","w",IF(AB57="女２","w",IF(AB57="女３","w",IF(AB57="女４","w","vs"))))</f>
        <v>vs</v>
      </c>
      <c r="AA58" s="9" t="s">
        <v>18</v>
      </c>
      <c r="AB58" s="10"/>
      <c r="AC58" s="9" t="s">
        <v>48</v>
      </c>
      <c r="AD58" s="9" t="str">
        <f t="shared" ref="AD58" si="405">IF(AF57="女１","w",IF(AF57="女２","w",IF(AF57="女３","w",IF(AF57="女４","w","vs"))))</f>
        <v>vs</v>
      </c>
      <c r="AE58" s="9" t="s">
        <v>15</v>
      </c>
      <c r="AF58" s="10"/>
    </row>
    <row r="59" spans="2:32" ht="12" customHeight="1" x14ac:dyDescent="0.15">
      <c r="B59" s="48"/>
      <c r="C59" s="39"/>
      <c r="D59" s="33" t="s">
        <v>47</v>
      </c>
      <c r="E59" s="12">
        <v>0.41666666666666669</v>
      </c>
      <c r="F59" s="7" t="s">
        <v>3</v>
      </c>
      <c r="G59" s="22">
        <f t="shared" ref="G59" si="406">IF(H59="男５",E59+TIME(1,0,0),IF(H59="男６",E59+TIME(1,0,0),IF(H59="女３",E59+TIME(1,0,0),IF(H59="男７",E59+TIME(1,0,0),IF(H59="女２",E59+TIME(1,0,0),E59+TIME(1,10,0))))))</f>
        <v>0.46527777777777779</v>
      </c>
      <c r="H59" s="8" t="s">
        <v>21</v>
      </c>
      <c r="I59" s="29">
        <f t="shared" ref="I59" si="407">G59+TIME(0,15,0)</f>
        <v>0.47569444444444448</v>
      </c>
      <c r="J59" s="27" t="s">
        <v>3</v>
      </c>
      <c r="K59" s="26">
        <f t="shared" ref="K59" si="408">IF(L59="男５",I59+TIME(1,0,0),IF(L59="男６",I59+TIME(1,0,0),IF(L59="女３",I59+TIME(1,0,0),IF(L59="男７",I59+TIME(1,0,0),IF(L59="女２",I59+TIME(1,0,0),I59+TIME(1,10,0))))))</f>
        <v>0.52430555555555558</v>
      </c>
      <c r="L59" s="28" t="s">
        <v>4</v>
      </c>
      <c r="M59" s="77">
        <f t="shared" ref="M59" si="409">K59+TIME(0,15,0)</f>
        <v>0.53472222222222221</v>
      </c>
      <c r="N59" s="78" t="s">
        <v>3</v>
      </c>
      <c r="O59" s="77">
        <f t="shared" ref="O59" si="410">IF(P59="男５",M59+TIME(1,0,0),IF(P59="男６",M59+TIME(1,0,0),IF(P59="女３",M59+TIME(1,0,0),IF(P59="男７",M59+TIME(1,0,0),IF(P59="女２",M59+TIME(1,0,0),M59+TIME(1,10,0))))))</f>
        <v>0.58333333333333337</v>
      </c>
      <c r="P59" s="79" t="s">
        <v>4</v>
      </c>
      <c r="Q59" s="22">
        <f t="shared" ref="Q59" si="411">O59+TIME(0,15,0)</f>
        <v>0.59375</v>
      </c>
      <c r="R59" s="7" t="s">
        <v>3</v>
      </c>
      <c r="S59" s="22">
        <f t="shared" ref="S59" si="412">IF(T59="男５",Q59+TIME(1,0,0),IF(T59="男６",Q59+TIME(1,0,0),IF(T59="女３",Q59+TIME(1,0,0),IF(T59="男７",Q59+TIME(1,0,0),IF(T59="女２",Q59+TIME(1,0,0),Q59+TIME(1,10,0))))))</f>
        <v>0.64236111111111116</v>
      </c>
      <c r="T59" s="8" t="s">
        <v>4</v>
      </c>
      <c r="U59" s="21">
        <f t="shared" ref="U59" si="413">S59+TIME(0,15,0)</f>
        <v>0.65277777777777779</v>
      </c>
      <c r="V59" s="7" t="s">
        <v>3</v>
      </c>
      <c r="W59" s="22">
        <f t="shared" ref="W59" si="414">IF(X59="男５",U59+TIME(1,0,0),IF(X59="男６",U59+TIME(1,0,0),IF(X59="女３",U59+TIME(1,0,0),IF(X59="男７",U59+TIME(1,0,0),IF(X59="女２",U59+TIME(1,0,0),U59+TIME(1,10,0))))))</f>
        <v>0.70138888888888895</v>
      </c>
      <c r="X59" s="8" t="s">
        <v>19</v>
      </c>
      <c r="Y59" s="21">
        <f t="shared" ref="Y59" si="415">W59+TIME(0,15,0)</f>
        <v>0.71180555555555558</v>
      </c>
      <c r="Z59" s="7" t="s">
        <v>3</v>
      </c>
      <c r="AA59" s="22">
        <f t="shared" ref="AA59" si="416">IF(AB59="男５",Y59+TIME(1,0,0),IF(AB59="男６",Y59+TIME(1,0,0),IF(AB59="女３",Y59+TIME(1,0,0),IF(AB59="男７",Y59+TIME(1,0,0),IF(AB59="女２",Y59+TIME(1,0,0),Y59+TIME(1,10,0))))))</f>
        <v>0.76041666666666674</v>
      </c>
      <c r="AB59" s="8" t="s">
        <v>9</v>
      </c>
      <c r="AC59" s="21">
        <f t="shared" ref="AC59" si="417">AA59+TIME(0,15,0)</f>
        <v>0.77083333333333337</v>
      </c>
      <c r="AD59" s="7" t="s">
        <v>3</v>
      </c>
      <c r="AE59" s="22">
        <f t="shared" ref="AE59" si="418">IF(AF59="男５",AC59+TIME(1,0,0),IF(AF59="男６",AC59+TIME(1,0,0),IF(AF59="女３",AC59+TIME(1,0,0),IF(AF59="男７",AC59+TIME(1,0,0),IF(AF59="女２",AC59+TIME(1,0,0),AC59+TIME(1,10,0))))))</f>
        <v>0.8125</v>
      </c>
      <c r="AF59" s="8" t="s">
        <v>16</v>
      </c>
    </row>
    <row r="60" spans="2:32" ht="12" customHeight="1" x14ac:dyDescent="0.15">
      <c r="B60" s="48"/>
      <c r="C60" s="39"/>
      <c r="D60" s="34"/>
      <c r="E60" s="11" t="s">
        <v>56</v>
      </c>
      <c r="F60" s="9" t="str">
        <f>IF(H59="女１","w",IF(H59="女２","w",IF(H59="女３","w",IF(H59="女４","w","vs"))))</f>
        <v>vs</v>
      </c>
      <c r="G60" s="9" t="s">
        <v>55</v>
      </c>
      <c r="H60" s="10"/>
      <c r="I60" s="32" t="s">
        <v>31</v>
      </c>
      <c r="J60" s="32" t="str">
        <f t="shared" ref="J60" si="419">IF(L59="女１","w",IF(L59="女２","w",IF(L59="女３","w",IF(L59="女４","w","vs"))))</f>
        <v>vs</v>
      </c>
      <c r="K60" s="32" t="s">
        <v>28</v>
      </c>
      <c r="L60" s="30"/>
      <c r="M60" s="84" t="s">
        <v>33</v>
      </c>
      <c r="N60" s="84" t="s">
        <v>120</v>
      </c>
      <c r="O60" s="84" t="s">
        <v>35</v>
      </c>
      <c r="P60" s="82"/>
      <c r="Q60" s="9" t="s">
        <v>34</v>
      </c>
      <c r="R60" s="9" t="str">
        <f t="shared" ref="R60" si="420">IF(T59="女１","w",IF(T59="女２","w",IF(T59="女３","w",IF(T59="女４","w","vs"))))</f>
        <v>vs</v>
      </c>
      <c r="S60" s="9" t="s">
        <v>47</v>
      </c>
      <c r="T60" s="10"/>
      <c r="U60" s="11" t="s">
        <v>51</v>
      </c>
      <c r="V60" s="9" t="str">
        <f t="shared" ref="V60" si="421">IF(X59="女１","w",IF(X59="女２","w",IF(X59="女３","w",IF(X59="女４","w","vs"))))</f>
        <v>w</v>
      </c>
      <c r="W60" s="9" t="s">
        <v>28</v>
      </c>
      <c r="X60" s="9"/>
      <c r="Y60" s="11" t="s">
        <v>27</v>
      </c>
      <c r="Z60" s="9" t="str">
        <f t="shared" ref="Z60" si="422">IF(AB59="女１","w",IF(AB59="女２","w",IF(AB59="女３","w",IF(AB59="女４","w","vs"))))</f>
        <v>vs</v>
      </c>
      <c r="AA60" s="9" t="s">
        <v>30</v>
      </c>
      <c r="AB60" s="10"/>
      <c r="AC60" s="11" t="s">
        <v>72</v>
      </c>
      <c r="AD60" s="9" t="str">
        <f t="shared" ref="AD60" si="423">IF(AF59="女１","w",IF(AF59="女２","w",IF(AF59="女３","w",IF(AF59="女４","w","vs"))))</f>
        <v>vs</v>
      </c>
      <c r="AE60" s="9" t="s">
        <v>96</v>
      </c>
      <c r="AF60" s="10"/>
    </row>
    <row r="61" spans="2:32" ht="12" customHeight="1" x14ac:dyDescent="0.15">
      <c r="B61" s="48"/>
      <c r="C61" s="39"/>
      <c r="D61" s="33" t="s">
        <v>11</v>
      </c>
      <c r="E61" s="12">
        <v>0.41666666666666669</v>
      </c>
      <c r="F61" s="7" t="s">
        <v>3</v>
      </c>
      <c r="G61" s="22">
        <f t="shared" ref="G61" si="424">IF(H61="男５",E61+TIME(1,0,0),IF(H61="男６",E61+TIME(1,0,0),IF(H61="女３",E61+TIME(1,0,0),IF(H61="男７",E61+TIME(1,0,0),IF(H61="女２",E61+TIME(1,0,0),E61+TIME(1,10,0))))))</f>
        <v>0.46527777777777779</v>
      </c>
      <c r="H61" s="8" t="s">
        <v>22</v>
      </c>
      <c r="I61" s="21">
        <f t="shared" ref="I61" si="425">G61+TIME(0,15,0)</f>
        <v>0.47569444444444448</v>
      </c>
      <c r="J61" s="7" t="s">
        <v>3</v>
      </c>
      <c r="K61" s="22">
        <f t="shared" ref="K61" si="426">IF(L61="男５",I61+TIME(1,0,0),IF(L61="男６",I61+TIME(1,0,0),IF(L61="女３",I61+TIME(1,0,0),IF(L61="男７",I61+TIME(1,0,0),IF(L61="女２",I61+TIME(1,0,0),I61+TIME(1,10,0))))))</f>
        <v>0.51736111111111116</v>
      </c>
      <c r="L61" s="8" t="s">
        <v>7</v>
      </c>
      <c r="M61" s="22">
        <f t="shared" ref="M61" si="427">K61+TIME(0,15,0)</f>
        <v>0.52777777777777779</v>
      </c>
      <c r="N61" s="7" t="s">
        <v>3</v>
      </c>
      <c r="O61" s="22">
        <f t="shared" ref="O61" si="428">IF(P61="男５",M61+TIME(1,0,0),IF(P61="男６",M61+TIME(1,0,0),IF(P61="女３",M61+TIME(1,0,0),IF(P61="男７",M61+TIME(1,0,0),IF(P61="女２",M61+TIME(1,0,0),M61+TIME(1,10,0))))))</f>
        <v>0.57638888888888895</v>
      </c>
      <c r="P61" s="8" t="s">
        <v>10</v>
      </c>
      <c r="Q61" s="22">
        <f t="shared" ref="Q61" si="429">O61+TIME(0,15,0)</f>
        <v>0.58680555555555558</v>
      </c>
      <c r="R61" s="7" t="s">
        <v>3</v>
      </c>
      <c r="S61" s="22">
        <f t="shared" ref="S61" si="430">IF(T61="男５",Q61+TIME(1,0,0),IF(T61="男６",Q61+TIME(1,0,0),IF(T61="女３",Q61+TIME(1,0,0),IF(T61="男７",Q61+TIME(1,0,0),IF(T61="女２",Q61+TIME(1,0,0),Q61+TIME(1,10,0))))))</f>
        <v>0.63541666666666674</v>
      </c>
      <c r="T61" s="8" t="s">
        <v>22</v>
      </c>
      <c r="U61" s="21">
        <f t="shared" ref="U61" si="431">S61+TIME(0,15,0)</f>
        <v>0.64583333333333337</v>
      </c>
      <c r="V61" s="7" t="s">
        <v>3</v>
      </c>
      <c r="W61" s="22">
        <f t="shared" ref="W61" si="432">IF(X61="男５",U61+TIME(1,0,0),IF(X61="男６",U61+TIME(1,0,0),IF(X61="女３",U61+TIME(1,0,0),IF(X61="男７",U61+TIME(1,0,0),IF(X61="女２",U61+TIME(1,0,0),U61+TIME(1,10,0))))))</f>
        <v>0.6875</v>
      </c>
      <c r="X61" s="8" t="s">
        <v>8</v>
      </c>
      <c r="Y61" s="21">
        <f t="shared" ref="Y61" si="433">W61+TIME(0,15,0)</f>
        <v>0.69791666666666663</v>
      </c>
      <c r="Z61" s="7" t="s">
        <v>3</v>
      </c>
      <c r="AA61" s="22">
        <f t="shared" ref="AA61" si="434">IF(AB61="男５",Y61+TIME(1,0,0),IF(AB61="男６",Y61+TIME(1,0,0),IF(AB61="女３",Y61+TIME(1,0,0),IF(AB61="男７",Y61+TIME(1,0,0),IF(AB61="女２",Y61+TIME(1,0,0),Y61+TIME(1,10,0))))))</f>
        <v>0.73958333333333326</v>
      </c>
      <c r="AB61" s="8" t="s">
        <v>16</v>
      </c>
      <c r="AC61" s="21">
        <f t="shared" ref="AC61" si="435">AA61+TIME(0,15,0)</f>
        <v>0.74999999999999989</v>
      </c>
      <c r="AD61" s="7" t="s">
        <v>3</v>
      </c>
      <c r="AE61" s="22">
        <f t="shared" ref="AE61" si="436">IF(AF61="男５",AC61+TIME(1,0,0),IF(AF61="男６",AC61+TIME(1,0,0),IF(AF61="女３",AC61+TIME(1,0,0),IF(AF61="男７",AC61+TIME(1,0,0),IF(AF61="女２",AC61+TIME(1,0,0),AC61+TIME(1,10,0))))))</f>
        <v>0.79166666666666652</v>
      </c>
      <c r="AF61" s="8" t="s">
        <v>8</v>
      </c>
    </row>
    <row r="62" spans="2:32" ht="12" customHeight="1" x14ac:dyDescent="0.15">
      <c r="B62" s="48"/>
      <c r="C62" s="39"/>
      <c r="D62" s="34"/>
      <c r="E62" s="11" t="s">
        <v>79</v>
      </c>
      <c r="F62" s="9" t="str">
        <f t="shared" ref="F62" si="437">IF(H61="女１","w",IF(H61="女２","w",IF(H61="女３","w",IF(H61="女４","w","vs"))))</f>
        <v>vs</v>
      </c>
      <c r="G62" s="9" t="s">
        <v>83</v>
      </c>
      <c r="H62" s="10"/>
      <c r="I62" s="11" t="s">
        <v>60</v>
      </c>
      <c r="J62" s="9" t="str">
        <f t="shared" ref="J62" si="438">IF(L61="女１","w",IF(L61="女２","w",IF(L61="女３","w",IF(L61="女４","w","vs"))))</f>
        <v>w</v>
      </c>
      <c r="K62" s="9" t="s">
        <v>39</v>
      </c>
      <c r="L62" s="10"/>
      <c r="M62" s="11" t="s">
        <v>63</v>
      </c>
      <c r="N62" s="9" t="str">
        <f t="shared" ref="N62" si="439">IF(P61="女１","w",IF(P61="女２","w",IF(P61="女３","w",IF(P61="女４","w","vs"))))</f>
        <v>vs</v>
      </c>
      <c r="O62" s="9" t="s">
        <v>67</v>
      </c>
      <c r="P62" s="10"/>
      <c r="Q62" s="9" t="s">
        <v>82</v>
      </c>
      <c r="R62" s="9" t="str">
        <f t="shared" ref="R62" si="440">IF(T61="女１","w",IF(T61="女２","w",IF(T61="女３","w",IF(T61="女４","w","vs"))))</f>
        <v>vs</v>
      </c>
      <c r="S62" s="9" t="s">
        <v>68</v>
      </c>
      <c r="T62" s="10"/>
      <c r="U62" s="11" t="s">
        <v>66</v>
      </c>
      <c r="V62" s="9" t="str">
        <f t="shared" ref="V62" si="441">IF(X61="女１","w",IF(X61="女２","w",IF(X61="女３","w",IF(X61="女４","w","vs"))))</f>
        <v>vs</v>
      </c>
      <c r="W62" s="9" t="s">
        <v>84</v>
      </c>
      <c r="X62" s="10"/>
      <c r="Y62" s="11" t="s">
        <v>94</v>
      </c>
      <c r="Z62" s="9" t="str">
        <f t="shared" ref="Z62" si="442">IF(AB61="女１","w",IF(AB61="女２","w",IF(AB61="女３","w",IF(AB61="女４","w","vs"))))</f>
        <v>vs</v>
      </c>
      <c r="AA62" s="9" t="s">
        <v>101</v>
      </c>
      <c r="AB62" s="10"/>
      <c r="AC62" s="11" t="s">
        <v>62</v>
      </c>
      <c r="AD62" s="9" t="str">
        <f t="shared" ref="AD62" si="443">IF(AF61="女１","w",IF(AF61="女２","w",IF(AF61="女３","w",IF(AF61="女４","w","vs"))))</f>
        <v>vs</v>
      </c>
      <c r="AE62" s="9" t="s">
        <v>87</v>
      </c>
      <c r="AF62" s="10"/>
    </row>
    <row r="63" spans="2:32" ht="12" customHeight="1" x14ac:dyDescent="0.15">
      <c r="B63" s="47">
        <v>42867</v>
      </c>
      <c r="C63" s="38" t="s">
        <v>127</v>
      </c>
      <c r="D63" s="72" t="s">
        <v>48</v>
      </c>
      <c r="E63" s="29">
        <v>0.41666666666666669</v>
      </c>
      <c r="F63" s="27" t="s">
        <v>3</v>
      </c>
      <c r="G63" s="26">
        <f t="shared" ref="G63" si="444">IF(H63="男５",E63+TIME(1,0,0),IF(H63="男６",E63+TIME(1,0,0),IF(H63="女３",E63+TIME(1,0,0),IF(H63="男７",E63+TIME(1,0,0),IF(H63="女２",E63+TIME(1,0,0),E63+TIME(1,10,0))))))</f>
        <v>0.46527777777777779</v>
      </c>
      <c r="H63" s="28" t="s">
        <v>4</v>
      </c>
      <c r="I63" s="87">
        <f t="shared" ref="I63" si="445">G63+TIME(0,15,0)</f>
        <v>0.47569444444444448</v>
      </c>
      <c r="J63" s="86" t="s">
        <v>3</v>
      </c>
      <c r="K63" s="87">
        <f t="shared" ref="K63" si="446">IF(L63="男５",I63+TIME(1,0,0),IF(L63="男６",I63+TIME(1,0,0),IF(L63="女３",I63+TIME(1,0,0),IF(L63="男７",I63+TIME(1,0,0),IF(L63="女２",I63+TIME(1,0,0),I63+TIME(1,10,0))))))</f>
        <v>0.52430555555555558</v>
      </c>
      <c r="L63" s="88" t="s">
        <v>19</v>
      </c>
      <c r="M63" s="26">
        <f t="shared" ref="M63" si="447">K63+TIME(0,15,0)</f>
        <v>0.53472222222222221</v>
      </c>
      <c r="N63" s="27" t="s">
        <v>3</v>
      </c>
      <c r="O63" s="26">
        <f t="shared" ref="O63" si="448">IF(P63="男５",M63+TIME(1,0,0),IF(P63="男６",M63+TIME(1,0,0),IF(P63="女３",M63+TIME(1,0,0),IF(P63="男７",M63+TIME(1,0,0),IF(P63="女２",M63+TIME(1,0,0),M63+TIME(1,10,0))))))</f>
        <v>0.58333333333333337</v>
      </c>
      <c r="P63" s="28" t="s">
        <v>49</v>
      </c>
      <c r="Q63" s="29">
        <f t="shared" ref="Q63" si="449">O63+TIME(0,15,0)</f>
        <v>0.59375</v>
      </c>
      <c r="R63" s="27" t="s">
        <v>3</v>
      </c>
      <c r="S63" s="26">
        <f t="shared" ref="S63" si="450">IF(T63="男５",Q63+TIME(1,0,0),IF(T63="男６",Q63+TIME(1,0,0),IF(T63="女３",Q63+TIME(1,0,0),IF(T63="男７",Q63+TIME(1,0,0),IF(T63="女２",Q63+TIME(1,0,0),Q63+TIME(1,10,0))))))</f>
        <v>0.64236111111111116</v>
      </c>
      <c r="T63" s="28" t="s">
        <v>49</v>
      </c>
      <c r="U63" s="52"/>
      <c r="V63" s="53"/>
      <c r="W63" s="53"/>
      <c r="X63" s="54"/>
      <c r="Y63" s="52"/>
      <c r="Z63" s="53"/>
      <c r="AA63" s="53"/>
      <c r="AB63" s="54"/>
      <c r="AC63" s="41"/>
      <c r="AD63" s="42"/>
      <c r="AE63" s="42"/>
      <c r="AF63" s="43"/>
    </row>
    <row r="64" spans="2:32" ht="12" customHeight="1" x14ac:dyDescent="0.15">
      <c r="B64" s="48"/>
      <c r="C64" s="39"/>
      <c r="D64" s="73"/>
      <c r="E64" s="31" t="s">
        <v>48</v>
      </c>
      <c r="F64" s="32" t="str">
        <f t="shared" ref="F64" si="451">IF(H63="女１","w",IF(H63="女２","w",IF(H63="女３","w",IF(H63="女４","w","vs"))))</f>
        <v>vs</v>
      </c>
      <c r="G64" s="32" t="s">
        <v>31</v>
      </c>
      <c r="H64" s="30"/>
      <c r="I64" s="89" t="s">
        <v>35</v>
      </c>
      <c r="J64" s="90" t="str">
        <f t="shared" ref="J64" si="452">IF(L63="女１","w",IF(L63="女２","w",IF(L63="女３","w",IF(L63="女４","w","vs"))))</f>
        <v>w</v>
      </c>
      <c r="K64" s="90" t="s">
        <v>26</v>
      </c>
      <c r="L64" s="91"/>
      <c r="M64" s="31" t="s">
        <v>51</v>
      </c>
      <c r="N64" s="32" t="str">
        <f t="shared" ref="N64" si="453">IF(P63="女１","w",IF(P63="女２","w",IF(P63="女３","w",IF(P63="女４","w","vs"))))</f>
        <v>w</v>
      </c>
      <c r="O64" s="32" t="s">
        <v>32</v>
      </c>
      <c r="P64" s="30"/>
      <c r="Q64" s="31" t="s">
        <v>33</v>
      </c>
      <c r="R64" s="32" t="str">
        <f t="shared" ref="R64" si="454">IF(T63="女１","w",IF(T63="女２","w",IF(T63="女３","w",IF(T63="女４","w","vs"))))</f>
        <v>w</v>
      </c>
      <c r="S64" s="32" t="s">
        <v>48</v>
      </c>
      <c r="T64" s="30"/>
      <c r="U64" s="55"/>
      <c r="V64" s="56"/>
      <c r="W64" s="56"/>
      <c r="X64" s="57"/>
      <c r="Y64" s="55"/>
      <c r="Z64" s="56"/>
      <c r="AA64" s="56"/>
      <c r="AB64" s="57"/>
      <c r="AC64" s="44"/>
      <c r="AD64" s="45"/>
      <c r="AE64" s="45"/>
      <c r="AF64" s="46"/>
    </row>
    <row r="65" spans="2:36" ht="12" customHeight="1" x14ac:dyDescent="0.15">
      <c r="B65" s="48"/>
      <c r="C65" s="39"/>
      <c r="D65" s="74" t="s">
        <v>18</v>
      </c>
      <c r="E65" s="52"/>
      <c r="F65" s="53"/>
      <c r="G65" s="53"/>
      <c r="H65" s="54"/>
      <c r="I65" s="52"/>
      <c r="J65" s="53"/>
      <c r="K65" s="53"/>
      <c r="L65" s="54"/>
      <c r="M65" s="52"/>
      <c r="N65" s="53"/>
      <c r="O65" s="53"/>
      <c r="P65" s="54"/>
      <c r="Q65" s="29">
        <v>0.58333333333333337</v>
      </c>
      <c r="R65" s="27" t="s">
        <v>3</v>
      </c>
      <c r="S65" s="26">
        <f t="shared" ref="S65" si="455">IF(T65="男５",Q65+TIME(1,0,0),IF(T65="男６",Q65+TIME(1,0,0),IF(T65="女３",Q65+TIME(1,0,0),IF(T65="男７",Q65+TIME(1,0,0),IF(T65="女２",Q65+TIME(1,0,0),Q65+TIME(1,10,0))))))</f>
        <v>0.63194444444444453</v>
      </c>
      <c r="T65" s="28" t="s">
        <v>4</v>
      </c>
      <c r="U65" s="26">
        <f t="shared" ref="U65" si="456">S65+TIME(0,15,0)</f>
        <v>0.64236111111111116</v>
      </c>
      <c r="V65" s="27" t="s">
        <v>3</v>
      </c>
      <c r="W65" s="26">
        <f t="shared" ref="W65" si="457">IF(X65="男５",U65+TIME(1,0,0),IF(X65="男６",U65+TIME(1,0,0),IF(X65="女３",U65+TIME(1,0,0),IF(X65="男７",U65+TIME(1,0,0),IF(X65="女２",U65+TIME(1,0,0),U65+TIME(1,10,0))))))</f>
        <v>0.68402777777777779</v>
      </c>
      <c r="X65" s="28" t="s">
        <v>36</v>
      </c>
      <c r="Y65" s="26">
        <f t="shared" ref="Y65" si="458">W65+TIME(0,15,0)</f>
        <v>0.69444444444444442</v>
      </c>
      <c r="Z65" s="27" t="s">
        <v>3</v>
      </c>
      <c r="AA65" s="26">
        <f t="shared" ref="AA65" si="459">IF(AB65="男５",Y65+TIME(1,0,0),IF(AB65="男６",Y65+TIME(1,0,0),IF(AB65="女３",Y65+TIME(1,0,0),IF(AB65="男７",Y65+TIME(1,0,0),IF(AB65="女２",Y65+TIME(1,0,0),Y65+TIME(1,10,0))))))</f>
        <v>0.74305555555555558</v>
      </c>
      <c r="AB65" s="28" t="s">
        <v>4</v>
      </c>
      <c r="AC65" s="41"/>
      <c r="AD65" s="42"/>
      <c r="AE65" s="42"/>
      <c r="AF65" s="43"/>
    </row>
    <row r="66" spans="2:36" ht="12" customHeight="1" x14ac:dyDescent="0.15">
      <c r="B66" s="48"/>
      <c r="C66" s="39"/>
      <c r="D66" s="75"/>
      <c r="E66" s="55"/>
      <c r="F66" s="56"/>
      <c r="G66" s="56"/>
      <c r="H66" s="57"/>
      <c r="I66" s="55"/>
      <c r="J66" s="56"/>
      <c r="K66" s="56"/>
      <c r="L66" s="57"/>
      <c r="M66" s="55"/>
      <c r="N66" s="56"/>
      <c r="O66" s="56"/>
      <c r="P66" s="57"/>
      <c r="Q66" s="31" t="s">
        <v>128</v>
      </c>
      <c r="R66" s="32" t="str">
        <f t="shared" ref="R66" si="460">IF(T65="女１","w",IF(T65="女２","w",IF(T65="女３","w",IF(T65="女４","w","vs"))))</f>
        <v>vs</v>
      </c>
      <c r="S66" s="32" t="s">
        <v>18</v>
      </c>
      <c r="T66" s="30"/>
      <c r="U66" s="31" t="s">
        <v>65</v>
      </c>
      <c r="V66" s="32" t="str">
        <f t="shared" ref="V66" si="461">IF(X65="女１","w",IF(X65="女２","w",IF(X65="女３","w",IF(X65="女４","w","vs"))))</f>
        <v>w</v>
      </c>
      <c r="W66" s="32" t="s">
        <v>56</v>
      </c>
      <c r="X66" s="30"/>
      <c r="Y66" s="32" t="s">
        <v>34</v>
      </c>
      <c r="Z66" s="32" t="str">
        <f t="shared" ref="Z66" si="462">IF(AB65="女１","w",IF(AB65="女２","w",IF(AB65="女３","w",IF(AB65="女４","w","vs"))))</f>
        <v>vs</v>
      </c>
      <c r="AA66" s="32" t="s">
        <v>15</v>
      </c>
      <c r="AB66" s="30"/>
      <c r="AC66" s="44"/>
      <c r="AD66" s="45"/>
      <c r="AE66" s="45"/>
      <c r="AF66" s="46"/>
    </row>
    <row r="67" spans="2:36" ht="12" customHeight="1" x14ac:dyDescent="0.15">
      <c r="B67" s="48"/>
      <c r="C67" s="39"/>
      <c r="D67" s="33" t="s">
        <v>11</v>
      </c>
      <c r="E67" s="21">
        <v>0.41666666666666669</v>
      </c>
      <c r="F67" s="7" t="s">
        <v>3</v>
      </c>
      <c r="G67" s="22">
        <f t="shared" ref="G67" si="463">IF(H67="男５",E67+TIME(1,0,0),IF(H67="男６",E67+TIME(1,0,0),IF(H67="女３",E67+TIME(1,0,0),IF(H67="男７",E67+TIME(1,0,0),IF(H67="女２",E67+TIME(1,0,0),E67+TIME(1,10,0))))))</f>
        <v>0.45833333333333337</v>
      </c>
      <c r="H67" s="8" t="s">
        <v>8</v>
      </c>
      <c r="I67" s="22">
        <f t="shared" ref="I67" si="464">G67+TIME(0,15,0)</f>
        <v>0.46875000000000006</v>
      </c>
      <c r="J67" s="7" t="s">
        <v>3</v>
      </c>
      <c r="K67" s="22">
        <f t="shared" ref="K67" si="465">IF(L67="男５",I67+TIME(1,0,0),IF(L67="男６",I67+TIME(1,0,0),IF(L67="女３",I67+TIME(1,0,0),IF(L67="男７",I67+TIME(1,0,0),IF(L67="女２",I67+TIME(1,0,0),I67+TIME(1,10,0))))))</f>
        <v>0.51041666666666674</v>
      </c>
      <c r="L67" s="8" t="s">
        <v>23</v>
      </c>
      <c r="M67" s="22">
        <f t="shared" ref="M67" si="466">K67+TIME(0,15,0)</f>
        <v>0.52083333333333337</v>
      </c>
      <c r="N67" s="7" t="s">
        <v>3</v>
      </c>
      <c r="O67" s="22">
        <f t="shared" ref="O67" si="467">IF(P67="男５",M67+TIME(1,0,0),IF(P67="男６",M67+TIME(1,0,0),IF(P67="女３",M67+TIME(1,0,0),IF(P67="男７",M67+TIME(1,0,0),IF(P67="女２",M67+TIME(1,0,0),M67+TIME(1,10,0))))))</f>
        <v>0.56944444444444453</v>
      </c>
      <c r="P67" s="8" t="s">
        <v>10</v>
      </c>
      <c r="Q67" s="21">
        <f t="shared" ref="Q67" si="468">O67+TIME(0,15,0)</f>
        <v>0.57986111111111116</v>
      </c>
      <c r="R67" s="7" t="s">
        <v>3</v>
      </c>
      <c r="S67" s="22">
        <f t="shared" ref="S67" si="469">IF(T67="男５",Q67+TIME(1,0,0),IF(T67="男６",Q67+TIME(1,0,0),IF(T67="女３",Q67+TIME(1,0,0),IF(T67="男７",Q67+TIME(1,0,0),IF(T67="女２",Q67+TIME(1,0,0),Q67+TIME(1,10,0))))))</f>
        <v>0.62152777777777779</v>
      </c>
      <c r="T67" s="7" t="s">
        <v>36</v>
      </c>
      <c r="U67" s="21">
        <f>S67+TIME(0,15,0)</f>
        <v>0.63194444444444442</v>
      </c>
      <c r="V67" s="7" t="s">
        <v>3</v>
      </c>
      <c r="W67" s="22">
        <f>IF(X67="男５",U67+TIME(1,0,0),IF(X67="男６",U67+TIME(1,0,0),IF(X67="女２",U67+TIME(1,0,0),IF(X67="男７",U67+TIME(1,0,0),IF(X67="女４",U67+TIME(1,0,0),U67+TIME(1,10,0))))))</f>
        <v>0.68055555555555558</v>
      </c>
      <c r="X67" s="8" t="s">
        <v>21</v>
      </c>
      <c r="Y67" s="22">
        <f t="shared" ref="Y67" si="470">W67+TIME(0,15,0)</f>
        <v>0.69097222222222221</v>
      </c>
      <c r="Z67" s="7" t="s">
        <v>3</v>
      </c>
      <c r="AA67" s="22">
        <f t="shared" ref="AA67" si="471">IF(AB67="男５",Y67+TIME(1,0,0),IF(AB67="男６",Y67+TIME(1,0,0),IF(AB67="女３",Y67+TIME(1,0,0),IF(AB67="男７",Y67+TIME(1,0,0),IF(AB67="女２",Y67+TIME(1,0,0),Y67+TIME(1,10,0))))))</f>
        <v>0.73263888888888884</v>
      </c>
      <c r="AB67" s="7" t="s">
        <v>7</v>
      </c>
      <c r="AC67" s="25">
        <f t="shared" ref="AC67:AC69" si="472">AA67+TIME(0,15,0)</f>
        <v>0.74305555555555547</v>
      </c>
      <c r="AD67" s="7" t="s">
        <v>3</v>
      </c>
      <c r="AE67" s="22">
        <f t="shared" ref="AE67" si="473">IF(AF67="男５",AC67+TIME(1,0,0),IF(AF67="男６",AC67+TIME(1,0,0),IF(AF67="女３",AC67+TIME(1,0,0),IF(AF67="男７",AC67+TIME(1,0,0),IF(AF67="女２",AC67+TIME(1,0,0),AC67+TIME(1,10,0))))))</f>
        <v>0.7847222222222221</v>
      </c>
      <c r="AF67" s="8" t="s">
        <v>16</v>
      </c>
    </row>
    <row r="68" spans="2:36" ht="12" customHeight="1" x14ac:dyDescent="0.15">
      <c r="B68" s="49"/>
      <c r="C68" s="40"/>
      <c r="D68" s="34"/>
      <c r="E68" s="11" t="s">
        <v>66</v>
      </c>
      <c r="F68" s="9" t="str">
        <f t="shared" ref="F68" si="474">IF(H67="女１","w",IF(H67="女２","w",IF(H67="女３","w",IF(H67="女４","w","vs"))))</f>
        <v>vs</v>
      </c>
      <c r="G68" s="9" t="s">
        <v>87</v>
      </c>
      <c r="H68" s="10"/>
      <c r="I68" s="11" t="s">
        <v>68</v>
      </c>
      <c r="J68" s="9" t="str">
        <f t="shared" ref="J68" si="475">IF(L67="女１","w",IF(L67="女２","w",IF(L67="女３","w",IF(L67="女４","w","vs"))))</f>
        <v>w</v>
      </c>
      <c r="K68" s="9" t="s">
        <v>67</v>
      </c>
      <c r="L68" s="10"/>
      <c r="M68" s="9" t="s">
        <v>63</v>
      </c>
      <c r="N68" s="9" t="str">
        <f t="shared" ref="N68" si="476">IF(P67="女１","w",IF(P67="女２","w",IF(P67="女３","w",IF(P67="女４","w","vs"))))</f>
        <v>vs</v>
      </c>
      <c r="O68" s="9" t="s">
        <v>26</v>
      </c>
      <c r="P68" s="10"/>
      <c r="Q68" s="11" t="s">
        <v>11</v>
      </c>
      <c r="R68" s="9" t="str">
        <f t="shared" ref="R68" si="477">IF(T67="女１","w",IF(T67="女２","w",IF(T67="女３","w",IF(T67="女４","w","vs"))))</f>
        <v>w</v>
      </c>
      <c r="S68" s="9" t="s">
        <v>61</v>
      </c>
      <c r="T68" s="9"/>
      <c r="U68" s="11" t="s">
        <v>11</v>
      </c>
      <c r="V68" s="9" t="str">
        <f>IF(X67="女１","w",IF(X67="女２","w",IF(X67="女３","w",IF(X67="女４","w","vs"))))</f>
        <v>vs</v>
      </c>
      <c r="W68" s="9" t="s">
        <v>58</v>
      </c>
      <c r="X68" s="10"/>
      <c r="Y68" s="11" t="s">
        <v>63</v>
      </c>
      <c r="Z68" s="9" t="str">
        <f t="shared" ref="Z68" si="478">IF(AB67="女１","w",IF(AB67="女２","w",IF(AB67="女３","w",IF(AB67="女４","w","vs"))))</f>
        <v>w</v>
      </c>
      <c r="AA68" s="9" t="s">
        <v>60</v>
      </c>
      <c r="AB68" s="9"/>
      <c r="AC68" s="15" t="s">
        <v>93</v>
      </c>
      <c r="AD68" s="13" t="str">
        <f t="shared" ref="AD68" si="479">IF(AF67="女１","w",IF(AF67="女２","w",IF(AF67="女３","w",IF(AF67="女４","w","vs"))))</f>
        <v>vs</v>
      </c>
      <c r="AE68" s="13" t="s">
        <v>92</v>
      </c>
      <c r="AF68" s="16"/>
    </row>
    <row r="69" spans="2:36" ht="12" customHeight="1" x14ac:dyDescent="0.15">
      <c r="B69" s="47">
        <v>42868</v>
      </c>
      <c r="C69" s="38" t="s">
        <v>17</v>
      </c>
      <c r="D69" s="33" t="s">
        <v>29</v>
      </c>
      <c r="E69" s="12">
        <v>0.39583333333333331</v>
      </c>
      <c r="F69" s="7" t="s">
        <v>3</v>
      </c>
      <c r="G69" s="22">
        <f t="shared" ref="G69" si="480">IF(H69="男５",E69+TIME(1,0,0),IF(H69="男６",E69+TIME(1,0,0),IF(H69="女３",E69+TIME(1,0,0),IF(H69="男７",E69+TIME(1,0,0),IF(H69="女２",E69+TIME(1,0,0),E69+TIME(1,10,0))))))</f>
        <v>0.44444444444444442</v>
      </c>
      <c r="H69" s="8" t="s">
        <v>21</v>
      </c>
      <c r="I69" s="77">
        <f t="shared" ref="I69" si="481">G69+TIME(0,15,0)</f>
        <v>0.4548611111111111</v>
      </c>
      <c r="J69" s="78" t="s">
        <v>3</v>
      </c>
      <c r="K69" s="77">
        <f t="shared" ref="K69" si="482">IF(L69="男５",I69+TIME(1,0,0),IF(L69="男６",I69+TIME(1,0,0),IF(L69="女３",I69+TIME(1,0,0),IF(L69="男７",I69+TIME(1,0,0),IF(L69="女２",I69+TIME(1,0,0),I69+TIME(1,10,0))))))</f>
        <v>0.50347222222222221</v>
      </c>
      <c r="L69" s="79" t="s">
        <v>20</v>
      </c>
      <c r="M69" s="21">
        <f t="shared" ref="M69" si="483">K69+TIME(0,15,0)</f>
        <v>0.51388888888888884</v>
      </c>
      <c r="N69" s="7" t="s">
        <v>3</v>
      </c>
      <c r="O69" s="22">
        <f t="shared" ref="O69" si="484">IF(P69="男５",M69+TIME(1,0,0),IF(P69="男６",M69+TIME(1,0,0),IF(P69="女３",M69+TIME(1,0,0),IF(P69="男７",M69+TIME(1,0,0),IF(P69="女２",M69+TIME(1,0,0),M69+TIME(1,10,0))))))</f>
        <v>0.5625</v>
      </c>
      <c r="P69" s="8" t="s">
        <v>19</v>
      </c>
      <c r="Q69" s="22">
        <f>O69+TIME(0,15,0)</f>
        <v>0.57291666666666663</v>
      </c>
      <c r="R69" s="7" t="s">
        <v>3</v>
      </c>
      <c r="S69" s="22">
        <f>IF(T69="男５",Q69+TIME(1,0,0),IF(T69="男６",Q69+TIME(1,0,0),IF(T69="女２",Q69+TIME(1,0,0),IF(T69="男７",Q69+TIME(1,0,0),IF(T69="女４",Q69+TIME(1,0,0),Q69+TIME(1,10,0))))))</f>
        <v>0.62152777777777779</v>
      </c>
      <c r="T69" s="7" t="s">
        <v>4</v>
      </c>
      <c r="U69" s="21">
        <f t="shared" ref="U69" si="485">S69+TIME(0,15,0)</f>
        <v>0.63194444444444442</v>
      </c>
      <c r="V69" s="7" t="s">
        <v>3</v>
      </c>
      <c r="W69" s="22">
        <f t="shared" ref="W69" si="486">IF(X69="男５",U69+TIME(1,0,0),IF(X69="男６",U69+TIME(1,0,0),IF(X69="女３",U69+TIME(1,0,0),IF(X69="男７",U69+TIME(1,0,0),IF(X69="女２",U69+TIME(1,0,0),U69+TIME(1,10,0))))))</f>
        <v>0.68055555555555558</v>
      </c>
      <c r="X69" s="7" t="s">
        <v>49</v>
      </c>
      <c r="Y69" s="21">
        <f>W69+TIME(0,15,0)</f>
        <v>0.69097222222222221</v>
      </c>
      <c r="Z69" s="7" t="s">
        <v>3</v>
      </c>
      <c r="AA69" s="22">
        <f>IF(AB69="男５",Y69+TIME(1,0,0),IF(AB69="男６",Y69+TIME(1,0,0),IF(AB69="女２",Y69+TIME(1,0,0),IF(AB69="男７",Y69+TIME(1,0,0),IF(AB69="女４",Y69+TIME(1,0,0),Y69+TIME(1,10,0))))))</f>
        <v>0.73263888888888884</v>
      </c>
      <c r="AB69" s="7" t="s">
        <v>16</v>
      </c>
      <c r="AC69" s="21">
        <f t="shared" si="472"/>
        <v>0.74305555555555547</v>
      </c>
      <c r="AD69" s="7" t="s">
        <v>3</v>
      </c>
      <c r="AE69" s="22">
        <f t="shared" ref="AE69" si="487">IF(AF69="男５",AC69+TIME(1,0,0),IF(AF69="男６",AC69+TIME(1,0,0),IF(AF69="女３",AC69+TIME(1,0,0),IF(AF69="男７",AC69+TIME(1,0,0),IF(AF69="女２",AC69+TIME(1,0,0),AC69+TIME(1,10,0))))))</f>
        <v>0.7847222222222221</v>
      </c>
      <c r="AF69" s="8" t="s">
        <v>36</v>
      </c>
    </row>
    <row r="70" spans="2:36" ht="12" customHeight="1" x14ac:dyDescent="0.15">
      <c r="B70" s="48"/>
      <c r="C70" s="39"/>
      <c r="D70" s="34"/>
      <c r="E70" s="11" t="s">
        <v>29</v>
      </c>
      <c r="F70" s="9" t="str">
        <f t="shared" ref="F70" si="488">IF(H69="女１","w",IF(H69="女２","w",IF(H69="女３","w",IF(H69="女４","w","vs"))))</f>
        <v>vs</v>
      </c>
      <c r="G70" s="9" t="s">
        <v>57</v>
      </c>
      <c r="H70" s="10"/>
      <c r="I70" s="80" t="s">
        <v>51</v>
      </c>
      <c r="J70" s="81" t="str">
        <f>IF(L69="女１","w",IF(L69="女２","w",IF(L69="女３","w",IF(L69="女４","w","vs"))))</f>
        <v>vs</v>
      </c>
      <c r="K70" s="81" t="s">
        <v>35</v>
      </c>
      <c r="L70" s="82"/>
      <c r="M70" s="11" t="s">
        <v>30</v>
      </c>
      <c r="N70" s="9" t="str">
        <f t="shared" ref="N70" si="489">IF(P69="女１","w",IF(P69="女２","w",IF(P69="女３","w",IF(P69="女４","w","vs"))))</f>
        <v>w</v>
      </c>
      <c r="O70" s="9" t="s">
        <v>28</v>
      </c>
      <c r="P70" s="10"/>
      <c r="Q70" s="9" t="s">
        <v>47</v>
      </c>
      <c r="R70" s="9" t="str">
        <f t="shared" ref="R70" si="490">IF(T69="女１","w",IF(T69="女２","w",IF(T69="女３","w",IF(T69="女４","w","vs"))))</f>
        <v>vs</v>
      </c>
      <c r="S70" s="9" t="s">
        <v>28</v>
      </c>
      <c r="T70" s="9"/>
      <c r="U70" s="11" t="s">
        <v>18</v>
      </c>
      <c r="V70" s="9" t="str">
        <f t="shared" ref="V70" si="491">IF(X69="女１","w",IF(X69="女２","w",IF(X69="女３","w",IF(X69="女４","w","vs"))))</f>
        <v>w</v>
      </c>
      <c r="W70" s="9" t="s">
        <v>46</v>
      </c>
      <c r="X70" s="10"/>
      <c r="Y70" s="11" t="s">
        <v>91</v>
      </c>
      <c r="Z70" s="9" t="str">
        <f>IF(AB69="女１","w",IF(AB69="女２","w",IF(AB69="女３","w",IF(AB69="女４","w","vs"))))</f>
        <v>vs</v>
      </c>
      <c r="AA70" s="9" t="s">
        <v>96</v>
      </c>
      <c r="AB70" s="9"/>
      <c r="AC70" s="11" t="s">
        <v>56</v>
      </c>
      <c r="AD70" s="9" t="str">
        <f t="shared" ref="AD70" si="492">IF(AF69="女１","w",IF(AF69="女２","w",IF(AF69="女３","w",IF(AF69="女４","w","vs"))))</f>
        <v>w</v>
      </c>
      <c r="AE70" s="9" t="s">
        <v>61</v>
      </c>
      <c r="AF70" s="10"/>
    </row>
    <row r="71" spans="2:36" ht="12" customHeight="1" x14ac:dyDescent="0.15">
      <c r="B71" s="48"/>
      <c r="C71" s="39"/>
      <c r="D71" s="33" t="s">
        <v>13</v>
      </c>
      <c r="E71" s="12">
        <v>0.41666666666666669</v>
      </c>
      <c r="F71" s="7" t="s">
        <v>3</v>
      </c>
      <c r="G71" s="22">
        <f t="shared" ref="G71" si="493">IF(H71="男５",E71+TIME(1,0,0),IF(H71="男６",E71+TIME(1,0,0),IF(H71="女３",E71+TIME(1,0,0),IF(H71="男７",E71+TIME(1,0,0),IF(H71="女２",E71+TIME(1,0,0),E71+TIME(1,10,0))))))</f>
        <v>0.45833333333333337</v>
      </c>
      <c r="H71" s="8" t="s">
        <v>8</v>
      </c>
      <c r="I71" s="22">
        <f t="shared" ref="I71" si="494">G71+TIME(0,15,0)</f>
        <v>0.46875000000000006</v>
      </c>
      <c r="J71" s="7" t="s">
        <v>3</v>
      </c>
      <c r="K71" s="22">
        <f t="shared" ref="K71" si="495">IF(L71="男５",I71+TIME(1,0,0),IF(L71="男６",I71+TIME(1,0,0),IF(L71="女３",I71+TIME(1,0,0),IF(L71="男７",I71+TIME(1,0,0),IF(L71="女２",I71+TIME(1,0,0),I71+TIME(1,10,0))))))</f>
        <v>0.51041666666666674</v>
      </c>
      <c r="L71" s="8" t="s">
        <v>23</v>
      </c>
      <c r="M71" s="22">
        <f t="shared" ref="M71" si="496">K71+TIME(0,15,0)</f>
        <v>0.52083333333333337</v>
      </c>
      <c r="N71" s="7" t="s">
        <v>3</v>
      </c>
      <c r="O71" s="22">
        <f t="shared" ref="O71" si="497">IF(P71="男５",M71+TIME(1,0,0),IF(P71="男６",M71+TIME(1,0,0),IF(P71="女３",M71+TIME(1,0,0),IF(P71="男７",M71+TIME(1,0,0),IF(P71="女２",M71+TIME(1,0,0),M71+TIME(1,10,0))))))</f>
        <v>0.5625</v>
      </c>
      <c r="P71" s="8" t="s">
        <v>36</v>
      </c>
      <c r="Q71" s="21">
        <f t="shared" ref="Q71" si="498">O71+TIME(0,15,0)</f>
        <v>0.57291666666666663</v>
      </c>
      <c r="R71" s="7" t="s">
        <v>3</v>
      </c>
      <c r="S71" s="22">
        <f t="shared" ref="S71" si="499">IF(T71="男５",Q71+TIME(1,0,0),IF(T71="男６",Q71+TIME(1,0,0),IF(T71="女３",Q71+TIME(1,0,0),IF(T71="男７",Q71+TIME(1,0,0),IF(T71="女２",Q71+TIME(1,0,0),Q71+TIME(1,10,0))))))</f>
        <v>0.62152777777777779</v>
      </c>
      <c r="T71" s="8" t="s">
        <v>10</v>
      </c>
      <c r="U71" s="21">
        <f t="shared" ref="U71" si="500">S71+TIME(0,15,0)</f>
        <v>0.63194444444444442</v>
      </c>
      <c r="V71" s="7" t="s">
        <v>3</v>
      </c>
      <c r="W71" s="22">
        <f t="shared" ref="W71" si="501">IF(X71="男５",U71+TIME(1,0,0),IF(X71="男６",U71+TIME(1,0,0),IF(X71="女３",U71+TIME(1,0,0),IF(X71="男７",U71+TIME(1,0,0),IF(X71="女２",U71+TIME(1,0,0),U71+TIME(1,10,0))))))</f>
        <v>0.68055555555555558</v>
      </c>
      <c r="X71" s="8" t="s">
        <v>22</v>
      </c>
      <c r="Y71" s="21">
        <f t="shared" ref="Y71" si="502">W71+TIME(0,15,0)</f>
        <v>0.69097222222222221</v>
      </c>
      <c r="Z71" s="7" t="s">
        <v>3</v>
      </c>
      <c r="AA71" s="22">
        <f t="shared" ref="AA71" si="503">IF(AB71="男５",Y71+TIME(1,0,0),IF(AB71="男６",Y71+TIME(1,0,0),IF(AB71="女３",Y71+TIME(1,0,0),IF(AB71="男７",Y71+TIME(1,0,0),IF(AB71="女２",Y71+TIME(1,0,0),Y71+TIME(1,10,0))))))</f>
        <v>0.73958333333333337</v>
      </c>
      <c r="AB71" s="8" t="s">
        <v>22</v>
      </c>
      <c r="AC71" s="17">
        <f t="shared" ref="AC71" si="504">AA71+TIME(0,15,0)</f>
        <v>0.75</v>
      </c>
      <c r="AD71" s="13" t="s">
        <v>3</v>
      </c>
      <c r="AE71" s="18">
        <f t="shared" ref="AE71" si="505">IF(AF71="男５",AC71+TIME(1,0,0),IF(AF71="男６",AC71+TIME(1,0,0),IF(AF71="女３",AC71+TIME(1,0,0),IF(AF71="男７",AC71+TIME(1,0,0),IF(AF71="女２",AC71+TIME(1,0,0),AC71+TIME(1,10,0))))))</f>
        <v>0.79861111111111116</v>
      </c>
      <c r="AF71" s="16" t="s">
        <v>22</v>
      </c>
    </row>
    <row r="72" spans="2:36" ht="12" customHeight="1" x14ac:dyDescent="0.15">
      <c r="B72" s="49"/>
      <c r="C72" s="40"/>
      <c r="D72" s="34"/>
      <c r="E72" s="11" t="s">
        <v>89</v>
      </c>
      <c r="F72" s="9" t="str">
        <f t="shared" ref="F72" si="506">IF(H71="女１","w",IF(H71="女２","w",IF(H71="女３","w",IF(H71="女４","w","vs"))))</f>
        <v>vs</v>
      </c>
      <c r="G72" s="23" t="s">
        <v>62</v>
      </c>
      <c r="H72" s="10"/>
      <c r="I72" s="11" t="s">
        <v>70</v>
      </c>
      <c r="J72" s="9" t="str">
        <f t="shared" ref="J72" si="507">IF(L71="女１","w",IF(L71="女２","w",IF(L71="女３","w",IF(L71="女４","w","vs"))))</f>
        <v>w</v>
      </c>
      <c r="K72" s="9" t="s">
        <v>66</v>
      </c>
      <c r="L72" s="10"/>
      <c r="M72" s="9" t="s">
        <v>59</v>
      </c>
      <c r="N72" s="9" t="str">
        <f t="shared" ref="N72" si="508">IF(P71="女１","w",IF(P71="女２","w",IF(P71="女３","w",IF(P71="女４","w","vs"))))</f>
        <v>w</v>
      </c>
      <c r="O72" s="9" t="s">
        <v>39</v>
      </c>
      <c r="P72" s="10"/>
      <c r="Q72" s="11" t="s">
        <v>75</v>
      </c>
      <c r="R72" s="9" t="str">
        <f t="shared" ref="R72" si="509">IF(T71="女１","w",IF(T71="女２","w",IF(T71="女３","w",IF(T71="女４","w","vs"))))</f>
        <v>vs</v>
      </c>
      <c r="S72" s="9" t="s">
        <v>74</v>
      </c>
      <c r="T72" s="9"/>
      <c r="U72" s="11" t="s">
        <v>39</v>
      </c>
      <c r="V72" s="9" t="str">
        <f t="shared" ref="V72" si="510">IF(X71="女１","w",IF(X71="女２","w",IF(X71="女３","w",IF(X71="女４","w","vs"))))</f>
        <v>vs</v>
      </c>
      <c r="W72" s="9" t="s">
        <v>60</v>
      </c>
      <c r="X72" s="9"/>
      <c r="Y72" s="11" t="s">
        <v>69</v>
      </c>
      <c r="Z72" s="9" t="str">
        <f t="shared" ref="Z72" si="511">IF(AB71="女１","w",IF(AB71="女２","w",IF(AB71="女３","w",IF(AB71="女４","w","vs"))))</f>
        <v>vs</v>
      </c>
      <c r="AA72" s="9" t="s">
        <v>68</v>
      </c>
      <c r="AB72" s="9"/>
      <c r="AC72" s="11" t="s">
        <v>98</v>
      </c>
      <c r="AD72" s="9" t="str">
        <f t="shared" ref="AD72" si="512">IF(AF71="女１","w",IF(AF71="女２","w",IF(AF71="女３","w",IF(AF71="女４","w","vs"))))</f>
        <v>vs</v>
      </c>
      <c r="AE72" s="9" t="s">
        <v>70</v>
      </c>
      <c r="AF72" s="10"/>
    </row>
    <row r="73" spans="2:36" ht="12" customHeight="1" x14ac:dyDescent="0.15">
      <c r="B73" s="47">
        <v>42874</v>
      </c>
      <c r="C73" s="38" t="s">
        <v>37</v>
      </c>
      <c r="D73" s="33" t="s">
        <v>42</v>
      </c>
      <c r="E73" s="65">
        <v>0.41666666666666669</v>
      </c>
      <c r="F73" s="27" t="s">
        <v>3</v>
      </c>
      <c r="G73" s="26">
        <f t="shared" ref="G73" si="513">IF(H73="男５",E73+TIME(1,0,0),IF(H73="男６",E73+TIME(1,0,0),IF(H73="女３",E73+TIME(1,0,0),IF(H73="男７",E73+TIME(1,0,0),IF(H73="女２",E73+TIME(1,0,0),E73+TIME(1,10,0))))))</f>
        <v>0.46527777777777779</v>
      </c>
      <c r="H73" s="28" t="s">
        <v>19</v>
      </c>
      <c r="I73" s="83">
        <f t="shared" ref="I73" si="514">G73+TIME(0,15,0)</f>
        <v>0.47569444444444448</v>
      </c>
      <c r="J73" s="78" t="s">
        <v>3</v>
      </c>
      <c r="K73" s="77">
        <f t="shared" ref="K73" si="515">IF(L73="男５",I73+TIME(1,0,0),IF(L73="男６",I73+TIME(1,0,0),IF(L73="女３",I73+TIME(1,0,0),IF(L73="男７",I73+TIME(1,0,0),IF(L73="女２",I73+TIME(1,0,0),I73+TIME(1,10,0))))))</f>
        <v>0.52430555555555558</v>
      </c>
      <c r="L73" s="79" t="s">
        <v>20</v>
      </c>
      <c r="M73" s="87">
        <f t="shared" ref="M73" si="516">K73+TIME(0,15,0)</f>
        <v>0.53472222222222221</v>
      </c>
      <c r="N73" s="86" t="s">
        <v>3</v>
      </c>
      <c r="O73" s="87">
        <f t="shared" ref="O73" si="517">IF(P73="男５",M73+TIME(1,0,0),IF(P73="男６",M73+TIME(1,0,0),IF(P73="女３",M73+TIME(1,0,0),IF(P73="男７",M73+TIME(1,0,0),IF(P73="女２",M73+TIME(1,0,0),M73+TIME(1,10,0))))))</f>
        <v>0.58333333333333337</v>
      </c>
      <c r="P73" s="88" t="s">
        <v>49</v>
      </c>
      <c r="Q73" s="26">
        <f t="shared" ref="Q73" si="518">O73+TIME(0,15,0)</f>
        <v>0.59375</v>
      </c>
      <c r="R73" s="27" t="s">
        <v>3</v>
      </c>
      <c r="S73" s="26">
        <f t="shared" ref="S73" si="519">IF(T73="男５",Q73+TIME(1,0,0),IF(T73="男６",Q73+TIME(1,0,0),IF(T73="女３",Q73+TIME(1,0,0),IF(T73="男７",Q73+TIME(1,0,0),IF(T73="女２",Q73+TIME(1,0,0),Q73+TIME(1,10,0))))))</f>
        <v>0.64236111111111116</v>
      </c>
      <c r="T73" s="28" t="s">
        <v>4</v>
      </c>
      <c r="U73" s="29">
        <f t="shared" ref="U73" si="520">S73+TIME(0,15,0)</f>
        <v>0.65277777777777779</v>
      </c>
      <c r="V73" s="27" t="s">
        <v>3</v>
      </c>
      <c r="W73" s="26">
        <f t="shared" ref="W73" si="521">IF(X73="男５",U73+TIME(1,0,0),IF(X73="男６",U73+TIME(1,0,0),IF(X73="女３",U73+TIME(1,0,0),IF(X73="男７",U73+TIME(1,0,0),IF(X73="女２",U73+TIME(1,0,0),U73+TIME(1,10,0))))))</f>
        <v>0.70138888888888895</v>
      </c>
      <c r="X73" s="28" t="s">
        <v>49</v>
      </c>
      <c r="Y73" s="41"/>
      <c r="Z73" s="42"/>
      <c r="AA73" s="42"/>
      <c r="AB73" s="43"/>
      <c r="AC73" s="41"/>
      <c r="AD73" s="42"/>
      <c r="AE73" s="42"/>
      <c r="AF73" s="43"/>
    </row>
    <row r="74" spans="2:36" ht="12" customHeight="1" x14ac:dyDescent="0.15">
      <c r="B74" s="48"/>
      <c r="C74" s="39"/>
      <c r="D74" s="34"/>
      <c r="E74" s="31" t="s">
        <v>33</v>
      </c>
      <c r="F74" s="32" t="str">
        <f t="shared" ref="F74" si="522">IF(H73="女１","w",IF(H73="女２","w",IF(H73="女３","w",IF(H73="女４","w","vs"))))</f>
        <v>w</v>
      </c>
      <c r="G74" s="32" t="s">
        <v>18</v>
      </c>
      <c r="H74" s="30"/>
      <c r="I74" s="81" t="s">
        <v>35</v>
      </c>
      <c r="J74" s="81" t="str">
        <f t="shared" ref="J74" si="523">IF(L73="女１","w",IF(L73="女２","w",IF(L73="女３","w",IF(L73="女４","w","vs"))))</f>
        <v>vs</v>
      </c>
      <c r="K74" s="81" t="s">
        <v>18</v>
      </c>
      <c r="L74" s="82"/>
      <c r="M74" s="89" t="s">
        <v>54</v>
      </c>
      <c r="N74" s="90" t="s">
        <v>105</v>
      </c>
      <c r="O74" s="90" t="s">
        <v>35</v>
      </c>
      <c r="P74" s="90"/>
      <c r="Q74" s="31" t="s">
        <v>48</v>
      </c>
      <c r="R74" s="32" t="str">
        <f t="shared" ref="R74" si="524">IF(T73="女１","w",IF(T73="女２","w",IF(T73="女３","w",IF(T73="女４","w","vs"))))</f>
        <v>vs</v>
      </c>
      <c r="S74" s="32" t="s">
        <v>34</v>
      </c>
      <c r="T74" s="30"/>
      <c r="U74" s="31" t="s">
        <v>29</v>
      </c>
      <c r="V74" s="32" t="str">
        <f t="shared" ref="V74" si="525">IF(X73="女１","w",IF(X73="女２","w",IF(X73="女３","w",IF(X73="女４","w","vs"))))</f>
        <v>w</v>
      </c>
      <c r="W74" s="32" t="s">
        <v>26</v>
      </c>
      <c r="X74" s="30"/>
      <c r="Y74" s="44"/>
      <c r="Z74" s="45"/>
      <c r="AA74" s="45"/>
      <c r="AB74" s="46"/>
      <c r="AC74" s="44"/>
      <c r="AD74" s="45"/>
      <c r="AE74" s="45"/>
      <c r="AF74" s="46"/>
      <c r="AG74" s="5"/>
    </row>
    <row r="75" spans="2:36" ht="12" customHeight="1" x14ac:dyDescent="0.15">
      <c r="B75" s="48"/>
      <c r="C75" s="39"/>
      <c r="D75" s="33" t="s">
        <v>11</v>
      </c>
      <c r="E75" s="12">
        <v>0.41666666666666669</v>
      </c>
      <c r="F75" s="7" t="s">
        <v>3</v>
      </c>
      <c r="G75" s="22">
        <f t="shared" ref="G75" si="526">IF(H75="男５",E75+TIME(1,0,0),IF(H75="男６",E75+TIME(1,0,0),IF(H75="女３",E75+TIME(1,0,0),IF(H75="男７",E75+TIME(1,0,0),IF(H75="女２",E75+TIME(1,0,0),E75+TIME(1,10,0))))))</f>
        <v>0.46527777777777779</v>
      </c>
      <c r="H75" s="8" t="s">
        <v>22</v>
      </c>
      <c r="I75" s="22">
        <f t="shared" ref="I75" si="527">G75+TIME(0,15,0)</f>
        <v>0.47569444444444448</v>
      </c>
      <c r="J75" s="7" t="s">
        <v>3</v>
      </c>
      <c r="K75" s="22">
        <f t="shared" ref="K75" si="528">IF(L75="男５",I75+TIME(1,0,0),IF(L75="男６",I75+TIME(1,0,0),IF(L75="女３",I75+TIME(1,0,0),IF(L75="男７",I75+TIME(1,0,0),IF(L75="女２",I75+TIME(1,0,0),I75+TIME(1,10,0))))))</f>
        <v>0.51736111111111116</v>
      </c>
      <c r="L75" s="8" t="s">
        <v>8</v>
      </c>
      <c r="M75" s="22">
        <f t="shared" ref="M75" si="529">K75+TIME(0,15,0)</f>
        <v>0.52777777777777779</v>
      </c>
      <c r="N75" s="7" t="s">
        <v>3</v>
      </c>
      <c r="O75" s="22">
        <f t="shared" ref="O75" si="530">IF(P75="男５",M75+TIME(1,0,0),IF(P75="男６",M75+TIME(1,0,0),IF(P75="女３",M75+TIME(1,0,0),IF(P75="男７",M75+TIME(1,0,0),IF(P75="女２",M75+TIME(1,0,0),M75+TIME(1,10,0))))))</f>
        <v>0.57638888888888895</v>
      </c>
      <c r="P75" s="8" t="s">
        <v>10</v>
      </c>
      <c r="Q75" s="21">
        <f t="shared" ref="Q75" si="531">O75+TIME(0,15,0)</f>
        <v>0.58680555555555558</v>
      </c>
      <c r="R75" s="7" t="s">
        <v>3</v>
      </c>
      <c r="S75" s="22">
        <f t="shared" ref="S75" si="532">IF(T75="男５",Q75+TIME(1,0,0),IF(T75="男６",Q75+TIME(1,0,0),IF(T75="女３",Q75+TIME(1,0,0),IF(T75="男７",Q75+TIME(1,0,0),IF(T75="女２",Q75+TIME(1,0,0),Q75+TIME(1,10,0))))))</f>
        <v>0.62847222222222221</v>
      </c>
      <c r="T75" s="7" t="s">
        <v>12</v>
      </c>
      <c r="U75" s="21">
        <f>S75+TIME(0,15,0)</f>
        <v>0.63888888888888884</v>
      </c>
      <c r="V75" s="7" t="s">
        <v>3</v>
      </c>
      <c r="W75" s="22">
        <f>IF(X75="男５",U75+TIME(1,0,0),IF(X75="男６",U75+TIME(1,0,0),IF(X75="女２",U75+TIME(1,0,0),IF(X75="男７",U75+TIME(1,0,0),IF(X75="女４",U75+TIME(1,0,0),U75+TIME(1,10,0))))))</f>
        <v>0.6875</v>
      </c>
      <c r="X75" s="8" t="s">
        <v>10</v>
      </c>
      <c r="Y75" s="22">
        <f t="shared" ref="Y75" si="533">W75+TIME(0,15,0)</f>
        <v>0.69791666666666663</v>
      </c>
      <c r="Z75" s="7" t="s">
        <v>3</v>
      </c>
      <c r="AA75" s="22">
        <f t="shared" ref="AA75" si="534">IF(AB75="男５",Y75+TIME(1,0,0),IF(AB75="男６",Y75+TIME(1,0,0),IF(AB75="女３",Y75+TIME(1,0,0),IF(AB75="男７",Y75+TIME(1,0,0),IF(AB75="女２",Y75+TIME(1,0,0),Y75+TIME(1,10,0))))))</f>
        <v>0.74652777777777779</v>
      </c>
      <c r="AB75" s="8" t="s">
        <v>22</v>
      </c>
      <c r="AC75" s="21">
        <f t="shared" ref="AC75" si="535">AA75+TIME(0,15,0)</f>
        <v>0.75694444444444442</v>
      </c>
      <c r="AD75" s="7" t="s">
        <v>3</v>
      </c>
      <c r="AE75" s="22">
        <f t="shared" ref="AE75" si="536">IF(AF75="男５",AC75+TIME(1,0,0),IF(AF75="男６",AC75+TIME(1,0,0),IF(AF75="女３",AC75+TIME(1,0,0),IF(AF75="男７",AC75+TIME(1,0,0),IF(AF75="女２",AC75+TIME(1,0,0),AC75+TIME(1,10,0))))))</f>
        <v>0.79861111111111105</v>
      </c>
      <c r="AF75" s="8" t="s">
        <v>16</v>
      </c>
      <c r="AG75" s="5"/>
    </row>
    <row r="76" spans="2:36" ht="12" customHeight="1" x14ac:dyDescent="0.15">
      <c r="B76" s="49"/>
      <c r="C76" s="40"/>
      <c r="D76" s="34"/>
      <c r="E76" s="11" t="s">
        <v>79</v>
      </c>
      <c r="F76" s="9" t="str">
        <f t="shared" ref="F76" si="537">IF(H75="女１","w",IF(H75="女２","w",IF(H75="女３","w",IF(H75="女４","w","vs"))))</f>
        <v>vs</v>
      </c>
      <c r="G76" s="9" t="s">
        <v>68</v>
      </c>
      <c r="H76" s="10"/>
      <c r="I76" s="11" t="s">
        <v>84</v>
      </c>
      <c r="J76" s="9" t="str">
        <f t="shared" ref="J76" si="538">IF(L75="女１","w",IF(L75="女２","w",IF(L75="女３","w",IF(L75="女４","w","vs"))))</f>
        <v>vs</v>
      </c>
      <c r="K76" s="9" t="s">
        <v>88</v>
      </c>
      <c r="L76" s="10"/>
      <c r="M76" s="9" t="s">
        <v>67</v>
      </c>
      <c r="N76" s="9" t="str">
        <f t="shared" ref="N76" si="539">IF(P75="女１","w",IF(P75="女２","w",IF(P75="女３","w",IF(P75="女４","w","vs"))))</f>
        <v>vs</v>
      </c>
      <c r="O76" s="9" t="s">
        <v>26</v>
      </c>
      <c r="P76" s="10"/>
      <c r="Q76" s="11" t="s">
        <v>69</v>
      </c>
      <c r="R76" s="9" t="str">
        <f t="shared" ref="R76" si="540">IF(T75="女１","w",IF(T75="女２","w",IF(T75="女３","w",IF(T75="女４","w","vs"))))</f>
        <v>w</v>
      </c>
      <c r="S76" s="9" t="s">
        <v>72</v>
      </c>
      <c r="T76" s="9"/>
      <c r="U76" s="11" t="s">
        <v>64</v>
      </c>
      <c r="V76" s="9" t="str">
        <f>IF(X75="女１","w",IF(X75="女２","w",IF(X75="女３","w",IF(X75="女４","w","vs"))))</f>
        <v>vs</v>
      </c>
      <c r="W76" s="9" t="s">
        <v>75</v>
      </c>
      <c r="X76" s="10"/>
      <c r="Y76" s="11" t="s">
        <v>70</v>
      </c>
      <c r="Z76" s="9" t="str">
        <f t="shared" ref="Z76" si="541">IF(AB75="女１","w",IF(AB75="女２","w",IF(AB75="女３","w",IF(AB75="女４","w","vs"))))</f>
        <v>vs</v>
      </c>
      <c r="AA76" s="9" t="s">
        <v>60</v>
      </c>
      <c r="AB76" s="9"/>
      <c r="AC76" s="11" t="s">
        <v>91</v>
      </c>
      <c r="AD76" s="9" t="str">
        <f t="shared" ref="AD76" si="542">IF(AF75="女１","w",IF(AF75="女２","w",IF(AF75="女３","w",IF(AF75="女４","w","vs"))))</f>
        <v>vs</v>
      </c>
      <c r="AE76" s="9" t="s">
        <v>92</v>
      </c>
      <c r="AF76" s="10"/>
      <c r="AG76" s="5"/>
    </row>
    <row r="77" spans="2:36" ht="12" customHeight="1" x14ac:dyDescent="0.15">
      <c r="B77" s="47">
        <v>42875</v>
      </c>
      <c r="C77" s="38" t="s">
        <v>17</v>
      </c>
      <c r="D77" s="33" t="s">
        <v>38</v>
      </c>
      <c r="E77" s="29">
        <v>0.41666666666666669</v>
      </c>
      <c r="F77" s="27" t="s">
        <v>3</v>
      </c>
      <c r="G77" s="26">
        <f t="shared" ref="G77" si="543">IF(H77="男５",E77+TIME(1,0,0),IF(H77="男６",E77+TIME(1,0,0),IF(H77="女３",E77+TIME(1,0,0),IF(H77="男７",E77+TIME(1,0,0),IF(H77="女２",E77+TIME(1,0,0),E77+TIME(1,10,0))))))</f>
        <v>0.46527777777777779</v>
      </c>
      <c r="H77" s="28" t="s">
        <v>4</v>
      </c>
      <c r="I77" s="26">
        <f t="shared" ref="I77" si="544">G77+TIME(0,15,0)</f>
        <v>0.47569444444444448</v>
      </c>
      <c r="J77" s="27" t="s">
        <v>3</v>
      </c>
      <c r="K77" s="26">
        <f t="shared" ref="K77" si="545">IF(L77="男５",I77+TIME(1,0,0),IF(L77="男６",I77+TIME(1,0,0),IF(L77="女３",I77+TIME(1,0,0),IF(L77="男７",I77+TIME(1,0,0),IF(L77="女２",I77+TIME(1,0,0),I77+TIME(1,10,0))))))</f>
        <v>0.52430555555555558</v>
      </c>
      <c r="L77" s="28" t="s">
        <v>129</v>
      </c>
      <c r="M77" s="26">
        <f t="shared" ref="M77" si="546">K77+TIME(0,15,0)</f>
        <v>0.53472222222222221</v>
      </c>
      <c r="N77" s="27" t="s">
        <v>3</v>
      </c>
      <c r="O77" s="26">
        <f t="shared" ref="O77" si="547">IF(P77="男５",M77+TIME(1,0,0),IF(P77="男６",M77+TIME(1,0,0),IF(P77="女３",M77+TIME(1,0,0),IF(P77="男７",M77+TIME(1,0,0),IF(P77="女２",M77+TIME(1,0,0),M77+TIME(1,10,0))))))</f>
        <v>0.58333333333333337</v>
      </c>
      <c r="P77" s="28" t="s">
        <v>4</v>
      </c>
      <c r="Q77" s="26">
        <f t="shared" ref="Q77" si="548">O77+TIME(0,15,0)</f>
        <v>0.59375</v>
      </c>
      <c r="R77" s="27" t="s">
        <v>3</v>
      </c>
      <c r="S77" s="26">
        <f t="shared" ref="S77" si="549">IF(T77="男５",Q77+TIME(1,0,0),IF(T77="男６",Q77+TIME(1,0,0),IF(T77="女３",Q77+TIME(1,0,0),IF(T77="男７",Q77+TIME(1,0,0),IF(T77="女２",Q77+TIME(1,0,0),Q77+TIME(1,10,0))))))</f>
        <v>0.64236111111111116</v>
      </c>
      <c r="T77" s="28" t="s">
        <v>129</v>
      </c>
      <c r="U77" s="29">
        <f>S77+TIME(0,15,0)</f>
        <v>0.65277777777777779</v>
      </c>
      <c r="V77" s="27" t="s">
        <v>3</v>
      </c>
      <c r="W77" s="26">
        <f>IF(X77="男５",U77+TIME(1,0,0),IF(X77="男６",U77+TIME(1,0,0),IF(X77="女２",U77+TIME(1,0,0),IF(X77="男７",U77+TIME(1,0,0),IF(X77="女４",U77+TIME(1,0,0),U77+TIME(1,10,0))))))</f>
        <v>0.70138888888888895</v>
      </c>
      <c r="X77" s="28" t="s">
        <v>4</v>
      </c>
      <c r="Y77" s="66" t="s">
        <v>130</v>
      </c>
      <c r="Z77" s="67"/>
      <c r="AA77" s="67"/>
      <c r="AB77" s="68"/>
      <c r="AC77" s="41"/>
      <c r="AD77" s="42"/>
      <c r="AE77" s="42"/>
      <c r="AF77" s="43"/>
      <c r="AG77" s="5"/>
    </row>
    <row r="78" spans="2:36" ht="12" customHeight="1" x14ac:dyDescent="0.15">
      <c r="B78" s="48"/>
      <c r="C78" s="39"/>
      <c r="D78" s="34"/>
      <c r="E78" s="31" t="s">
        <v>15</v>
      </c>
      <c r="F78" s="32" t="str">
        <f t="shared" ref="F78" si="550">IF(H77="女１","w",IF(H77="女２","w",IF(H77="女３","w",IF(H77="女４","w","vs"))))</f>
        <v>vs</v>
      </c>
      <c r="G78" s="32" t="s">
        <v>28</v>
      </c>
      <c r="H78" s="30"/>
      <c r="I78" s="31" t="s">
        <v>32</v>
      </c>
      <c r="J78" s="32" t="str">
        <f t="shared" ref="J78" si="551">IF(L77="女１","w",IF(L77="女２","w",IF(L77="女３","w",IF(L77="女４","w","vs"))))</f>
        <v>w</v>
      </c>
      <c r="K78" s="32" t="s">
        <v>28</v>
      </c>
      <c r="L78" s="30"/>
      <c r="M78" s="32" t="s">
        <v>31</v>
      </c>
      <c r="N78" s="32" t="str">
        <f t="shared" ref="N78" si="552">IF(P77="女１","w",IF(P77="女２","w",IF(P77="女３","w",IF(P77="女４","w","vs"))))</f>
        <v>vs</v>
      </c>
      <c r="O78" s="32" t="s">
        <v>47</v>
      </c>
      <c r="P78" s="30"/>
      <c r="Q78" s="31" t="s">
        <v>51</v>
      </c>
      <c r="R78" s="32" t="str">
        <f t="shared" ref="R78" si="553">IF(T77="女１","w",IF(T77="女２","w",IF(T77="女３","w",IF(T77="女４","w","vs"))))</f>
        <v>w</v>
      </c>
      <c r="S78" s="32" t="s">
        <v>30</v>
      </c>
      <c r="T78" s="30"/>
      <c r="U78" s="32" t="s">
        <v>51</v>
      </c>
      <c r="V78" s="32" t="str">
        <f t="shared" ref="V78" si="554">IF(X77="女１","w",IF(X77="女２","w",IF(X77="女３","w",IF(X77="女４","w","vs"))))</f>
        <v>vs</v>
      </c>
      <c r="W78" s="32" t="s">
        <v>33</v>
      </c>
      <c r="X78" s="30"/>
      <c r="Y78" s="69"/>
      <c r="Z78" s="70"/>
      <c r="AA78" s="70"/>
      <c r="AB78" s="71"/>
      <c r="AC78" s="44"/>
      <c r="AD78" s="45"/>
      <c r="AE78" s="45"/>
      <c r="AF78" s="46"/>
    </row>
    <row r="79" spans="2:36" ht="12" customHeight="1" x14ac:dyDescent="0.15">
      <c r="B79" s="48"/>
      <c r="C79" s="39"/>
      <c r="D79" s="33" t="s">
        <v>11</v>
      </c>
      <c r="E79" s="12">
        <v>0.41666666666666669</v>
      </c>
      <c r="F79" s="7" t="s">
        <v>3</v>
      </c>
      <c r="G79" s="22">
        <f t="shared" ref="G79" si="555">IF(H79="男５",E79+TIME(1,0,0),IF(H79="男６",E79+TIME(1,0,0),IF(H79="女３",E79+TIME(1,0,0),IF(H79="男７",E79+TIME(1,0,0),IF(H79="女２",E79+TIME(1,0,0),E79+TIME(1,10,0))))))</f>
        <v>0.45833333333333337</v>
      </c>
      <c r="H79" s="8" t="s">
        <v>8</v>
      </c>
      <c r="I79" s="22">
        <f t="shared" ref="I79" si="556">G79+TIME(0,15,0)</f>
        <v>0.46875000000000006</v>
      </c>
      <c r="J79" s="7" t="s">
        <v>3</v>
      </c>
      <c r="K79" s="22">
        <f t="shared" ref="K79" si="557">IF(L79="男５",I79+TIME(1,0,0),IF(L79="男６",I79+TIME(1,0,0),IF(L79="女３",I79+TIME(1,0,0),IF(L79="男７",I79+TIME(1,0,0),IF(L79="女２",I79+TIME(1,0,0),I79+TIME(1,10,0))))))</f>
        <v>0.51041666666666674</v>
      </c>
      <c r="L79" s="8" t="s">
        <v>23</v>
      </c>
      <c r="M79" s="22">
        <f t="shared" ref="M79" si="558">K79+TIME(0,15,0)</f>
        <v>0.52083333333333337</v>
      </c>
      <c r="N79" s="7" t="s">
        <v>3</v>
      </c>
      <c r="O79" s="22">
        <f t="shared" ref="O79" si="559">IF(P79="男５",M79+TIME(1,0,0),IF(P79="男６",M79+TIME(1,0,0),IF(P79="女３",M79+TIME(1,0,0),IF(P79="男７",M79+TIME(1,0,0),IF(P79="女２",M79+TIME(1,0,0),M79+TIME(1,10,0))))))</f>
        <v>0.5625</v>
      </c>
      <c r="P79" s="8" t="s">
        <v>8</v>
      </c>
      <c r="Q79" s="21">
        <f t="shared" ref="Q79" si="560">O79+TIME(0,15,0)</f>
        <v>0.57291666666666663</v>
      </c>
      <c r="R79" s="7" t="s">
        <v>3</v>
      </c>
      <c r="S79" s="22">
        <f t="shared" ref="S79" si="561">IF(T79="男５",Q79+TIME(1,0,0),IF(T79="男６",Q79+TIME(1,0,0),IF(T79="女３",Q79+TIME(1,0,0),IF(T79="男７",Q79+TIME(1,0,0),IF(T79="女２",Q79+TIME(1,0,0),Q79+TIME(1,10,0))))))</f>
        <v>0.62152777777777779</v>
      </c>
      <c r="T79" s="8" t="s">
        <v>10</v>
      </c>
      <c r="U79" s="22">
        <f>S79+TIME(0,15,0)</f>
        <v>0.63194444444444442</v>
      </c>
      <c r="V79" s="7" t="s">
        <v>3</v>
      </c>
      <c r="W79" s="22">
        <f>IF(X79="男５",U79+TIME(1,0,0),IF(X79="男６",U79+TIME(1,0,0),IF(X79="女３",U79+TIME(1,0,0),IF(X79="男７",U79+TIME(1,0,0),IF(X79="女２",U79+TIME(1,0,0),U79+TIME(1,10,0))))))</f>
        <v>0.67361111111111105</v>
      </c>
      <c r="X79" s="8" t="s">
        <v>16</v>
      </c>
      <c r="Y79" s="21">
        <f>W79+TIME(0,15,0)</f>
        <v>0.68402777777777768</v>
      </c>
      <c r="Z79" s="7" t="s">
        <v>3</v>
      </c>
      <c r="AA79" s="22">
        <f>IF(AB79="男５",Y79+TIME(1,0,0),IF(AB79="男６",Y79+TIME(1,0,0),IF(AB79="女３",Y79+TIME(1,0,0),IF(AB79="男７",Y79+TIME(1,0,0),IF(AB79="女２",Y79+TIME(1,0,0),Y79+TIME(1,10,0))))))</f>
        <v>0.72569444444444431</v>
      </c>
      <c r="AB79" s="8" t="s">
        <v>16</v>
      </c>
      <c r="AC79" s="41"/>
      <c r="AD79" s="42"/>
      <c r="AE79" s="42"/>
      <c r="AF79" s="43"/>
      <c r="AG79" s="13"/>
      <c r="AH79" s="13"/>
      <c r="AI79" s="13"/>
      <c r="AJ79" s="13"/>
    </row>
    <row r="80" spans="2:36" ht="12" customHeight="1" x14ac:dyDescent="0.15">
      <c r="B80" s="49"/>
      <c r="C80" s="40"/>
      <c r="D80" s="34"/>
      <c r="E80" s="11" t="s">
        <v>88</v>
      </c>
      <c r="F80" s="9" t="str">
        <f t="shared" ref="F80" si="562">IF(H79="女１","w",IF(H79="女２","w",IF(H79="女３","w",IF(H79="女４","w","vs"))))</f>
        <v>vs</v>
      </c>
      <c r="G80" s="9" t="s">
        <v>85</v>
      </c>
      <c r="H80" s="10"/>
      <c r="I80" s="11" t="s">
        <v>70</v>
      </c>
      <c r="J80" s="9" t="str">
        <f t="shared" ref="J80" si="563">IF(L79="女１","w",IF(L79="女２","w",IF(L79="女３","w",IF(L79="女４","w","vs"))))</f>
        <v>w</v>
      </c>
      <c r="K80" s="9" t="s">
        <v>67</v>
      </c>
      <c r="L80" s="10"/>
      <c r="M80" s="9" t="s">
        <v>84</v>
      </c>
      <c r="N80" s="9" t="str">
        <f t="shared" ref="N80" si="564">IF(P79="女１","w",IF(P79="女２","w",IF(P79="女３","w",IF(P79="女４","w","vs"))))</f>
        <v>vs</v>
      </c>
      <c r="O80" s="9" t="s">
        <v>89</v>
      </c>
      <c r="P80" s="10"/>
      <c r="Q80" s="11" t="s">
        <v>76</v>
      </c>
      <c r="R80" s="9" t="str">
        <f t="shared" ref="R80" si="565">IF(T79="女１","w",IF(T79="女２","w",IF(T79="女３","w",IF(T79="女４","w","vs"))))</f>
        <v>vs</v>
      </c>
      <c r="S80" s="9" t="s">
        <v>26</v>
      </c>
      <c r="T80" s="9"/>
      <c r="U80" s="11" t="s">
        <v>72</v>
      </c>
      <c r="V80" s="9" t="str">
        <f>IF(X79="女１","w",IF(X79="女２","w",IF(X79="女３","w",IF(X79="女４","w","vs"))))</f>
        <v>vs</v>
      </c>
      <c r="W80" s="9" t="s">
        <v>101</v>
      </c>
      <c r="X80" s="9"/>
      <c r="Y80" s="11" t="s">
        <v>95</v>
      </c>
      <c r="Z80" s="9" t="str">
        <f>IF(AB79="女１","w",IF(AB79="女２","w",IF(AB79="女３","w",IF(AB79="女４","w","vs"))))</f>
        <v>vs</v>
      </c>
      <c r="AA80" s="9" t="s">
        <v>94</v>
      </c>
      <c r="AB80" s="10"/>
      <c r="AC80" s="44"/>
      <c r="AD80" s="45"/>
      <c r="AE80" s="45"/>
      <c r="AF80" s="46"/>
      <c r="AG80" s="14"/>
      <c r="AH80" s="14"/>
      <c r="AI80" s="14"/>
      <c r="AJ80" s="14"/>
    </row>
    <row r="81" spans="2:36" ht="12" customHeight="1" x14ac:dyDescent="0.15">
      <c r="B81" s="47">
        <v>43246</v>
      </c>
      <c r="C81" s="38" t="s">
        <v>37</v>
      </c>
      <c r="D81" s="33" t="s">
        <v>63</v>
      </c>
      <c r="E81" s="12">
        <v>0.41666666666666669</v>
      </c>
      <c r="F81" s="7" t="s">
        <v>3</v>
      </c>
      <c r="G81" s="22">
        <f t="shared" ref="G81" si="566">IF(H81="男５",E81+TIME(1,0,0),IF(H81="男６",E81+TIME(1,0,0),IF(H81="女３",E81+TIME(1,0,0),IF(H81="男７",E81+TIME(1,0,0),IF(H81="女２",E81+TIME(1,0,0),E81+TIME(1,10,0))))))</f>
        <v>0.46527777777777779</v>
      </c>
      <c r="H81" s="8" t="s">
        <v>104</v>
      </c>
      <c r="I81" s="22">
        <f t="shared" ref="I81" si="567">G81+TIME(0,15,0)</f>
        <v>0.47569444444444448</v>
      </c>
      <c r="J81" s="7" t="s">
        <v>3</v>
      </c>
      <c r="K81" s="22">
        <f t="shared" ref="K81" si="568">IF(L81="男５",I81+TIME(1,0,0),IF(L81="男６",I81+TIME(1,0,0),IF(L81="女３",I81+TIME(1,0,0),IF(L81="男７",I81+TIME(1,0,0),IF(L81="女２",I81+TIME(1,0,0),I81+TIME(1,10,0))))))</f>
        <v>0.52430555555555558</v>
      </c>
      <c r="L81" s="8" t="s">
        <v>109</v>
      </c>
      <c r="M81" s="21">
        <f t="shared" ref="M81" si="569">K81+TIME(0,15,0)</f>
        <v>0.53472222222222221</v>
      </c>
      <c r="N81" s="7" t="s">
        <v>3</v>
      </c>
      <c r="O81" s="22">
        <f t="shared" ref="O81" si="570">IF(P81="男５",M81+TIME(1,0,0),IF(P81="男６",M81+TIME(1,0,0),IF(P81="女３",M81+TIME(1,0,0),IF(P81="男７",M81+TIME(1,0,0),IF(P81="女２",M81+TIME(1,0,0),M81+TIME(1,10,0))))))</f>
        <v>0.58333333333333337</v>
      </c>
      <c r="P81" s="8" t="s">
        <v>108</v>
      </c>
      <c r="Q81" s="22">
        <f>O81+TIME(0,15,0)</f>
        <v>0.59375</v>
      </c>
      <c r="R81" s="7" t="s">
        <v>3</v>
      </c>
      <c r="S81" s="22">
        <f>IF(T81="男５",Q81+TIME(1,0,0),IF(T81="男６",Q81+TIME(1,0,0),IF(T81="女２",Q81+TIME(1,0,0),IF(T81="男７",Q81+TIME(1,0,0),IF(T81="女４",Q81+TIME(1,0,0),Q81+TIME(1,10,0))))))</f>
        <v>0.64236111111111116</v>
      </c>
      <c r="T81" s="7" t="s">
        <v>108</v>
      </c>
      <c r="U81" s="21">
        <f>S81+TIME(0,15,0)</f>
        <v>0.65277777777777779</v>
      </c>
      <c r="V81" s="7" t="s">
        <v>3</v>
      </c>
      <c r="W81" s="22">
        <v>0.69444444444444453</v>
      </c>
      <c r="X81" s="8" t="s">
        <v>109</v>
      </c>
      <c r="Y81" s="13"/>
      <c r="Z81" s="13"/>
      <c r="AA81" s="14"/>
      <c r="AB81" s="13"/>
      <c r="AC81" s="13"/>
      <c r="AD81" s="13"/>
      <c r="AE81" s="13"/>
      <c r="AF81" s="13"/>
      <c r="AG81" s="14"/>
      <c r="AH81" s="14"/>
      <c r="AI81" s="14"/>
      <c r="AJ81" s="14"/>
    </row>
    <row r="82" spans="2:36" ht="12" customHeight="1" x14ac:dyDescent="0.15">
      <c r="B82" s="48"/>
      <c r="C82" s="39"/>
      <c r="D82" s="34"/>
      <c r="E82" s="11" t="s">
        <v>102</v>
      </c>
      <c r="F82" s="9" t="s">
        <v>105</v>
      </c>
      <c r="G82" s="9" t="s">
        <v>103</v>
      </c>
      <c r="H82" s="10"/>
      <c r="I82" s="9" t="s">
        <v>106</v>
      </c>
      <c r="J82" s="9" t="s">
        <v>105</v>
      </c>
      <c r="K82" s="9" t="s">
        <v>107</v>
      </c>
      <c r="L82" s="10"/>
      <c r="M82" s="11" t="s">
        <v>102</v>
      </c>
      <c r="N82" s="9" t="str">
        <f t="shared" ref="N82" si="571">IF(P81="女１","w",IF(P81="女２","w",IF(P81="女３","w",IF(P81="女４","w","vs"))))</f>
        <v>vs</v>
      </c>
      <c r="O82" s="9" t="s">
        <v>103</v>
      </c>
      <c r="P82" s="10"/>
      <c r="Q82" s="9" t="s">
        <v>106</v>
      </c>
      <c r="R82" s="9" t="s">
        <v>120</v>
      </c>
      <c r="S82" s="9" t="s">
        <v>107</v>
      </c>
      <c r="T82" s="9"/>
      <c r="U82" s="11" t="s">
        <v>110</v>
      </c>
      <c r="V82" s="9" t="s">
        <v>50</v>
      </c>
      <c r="W82" s="9" t="s">
        <v>111</v>
      </c>
      <c r="X82" s="10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</row>
    <row r="83" spans="2:36" ht="12" customHeight="1" x14ac:dyDescent="0.15">
      <c r="B83" s="48"/>
      <c r="C83" s="39"/>
      <c r="D83" s="33" t="s">
        <v>11</v>
      </c>
      <c r="E83" s="21">
        <v>0.41666666666666669</v>
      </c>
      <c r="F83" s="7" t="s">
        <v>3</v>
      </c>
      <c r="G83" s="22">
        <f t="shared" ref="G83" si="572">IF(H83="男５",E83+TIME(1,0,0),IF(H83="男６",E83+TIME(1,0,0),IF(H83="女２",E83+TIME(1,0,0),IF(H83="男７",E83+TIME(1,0,0),IF(H83="女４",E83+TIME(1,0,0),E83+TIME(1,10,0))))))</f>
        <v>0.46527777777777779</v>
      </c>
      <c r="H83" s="8" t="s">
        <v>108</v>
      </c>
      <c r="I83" s="21">
        <f t="shared" ref="I83" si="573">G83+TIME(0,15,0)</f>
        <v>0.47569444444444448</v>
      </c>
      <c r="J83" s="7" t="s">
        <v>3</v>
      </c>
      <c r="K83" s="22">
        <f t="shared" ref="K83" si="574">IF(L83="男５",I83+TIME(1,0,0),IF(L83="男６",I83+TIME(1,0,0),IF(L83="女２",I83+TIME(1,0,0),IF(L83="男７",I83+TIME(1,0,0),IF(L83="女４",I83+TIME(1,0,0),I83+TIME(1,10,0))))))</f>
        <v>0.52430555555555558</v>
      </c>
      <c r="L83" s="8" t="s">
        <v>115</v>
      </c>
      <c r="M83" s="21">
        <f t="shared" ref="M83" si="575">K83+TIME(0,15,0)</f>
        <v>0.53472222222222221</v>
      </c>
      <c r="N83" s="7" t="s">
        <v>3</v>
      </c>
      <c r="O83" s="22">
        <f t="shared" ref="O83" si="576">IF(P83="男５",M83+TIME(1,0,0),IF(P83="男６",M83+TIME(1,0,0),IF(P83="女２",M83+TIME(1,0,0),IF(P83="男７",M83+TIME(1,0,0),IF(P83="女４",M83+TIME(1,0,0),M83+TIME(1,10,0))))))</f>
        <v>0.58333333333333337</v>
      </c>
      <c r="P83" s="8" t="s">
        <v>108</v>
      </c>
      <c r="Q83" s="21">
        <f>O83+TIME(0,15,0)</f>
        <v>0.59375</v>
      </c>
      <c r="R83" s="7" t="s">
        <v>3</v>
      </c>
      <c r="S83" s="22">
        <v>0.63541666666666663</v>
      </c>
      <c r="T83" s="8" t="s">
        <v>108</v>
      </c>
      <c r="U83" s="13"/>
      <c r="V83" s="13"/>
      <c r="W83" s="13"/>
      <c r="X83" s="13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</row>
    <row r="84" spans="2:36" ht="12" customHeight="1" x14ac:dyDescent="0.15">
      <c r="B84" s="49"/>
      <c r="C84" s="40"/>
      <c r="D84" s="34"/>
      <c r="E84" s="11" t="s">
        <v>110</v>
      </c>
      <c r="F84" s="9" t="s">
        <v>112</v>
      </c>
      <c r="G84" s="9" t="s">
        <v>111</v>
      </c>
      <c r="H84" s="10"/>
      <c r="I84" s="11" t="s">
        <v>113</v>
      </c>
      <c r="J84" s="9" t="s">
        <v>112</v>
      </c>
      <c r="K84" s="9" t="s">
        <v>114</v>
      </c>
      <c r="L84" s="10"/>
      <c r="M84" s="11" t="s">
        <v>116</v>
      </c>
      <c r="N84" s="9" t="s">
        <v>112</v>
      </c>
      <c r="O84" s="9" t="s">
        <v>117</v>
      </c>
      <c r="P84" s="10"/>
      <c r="Q84" s="11" t="s">
        <v>118</v>
      </c>
      <c r="R84" s="9" t="s">
        <v>112</v>
      </c>
      <c r="S84" s="9" t="s">
        <v>119</v>
      </c>
      <c r="T84" s="10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</row>
    <row r="85" spans="2:36" ht="12" customHeight="1" x14ac:dyDescent="0.1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2:36" ht="12" customHeight="1" x14ac:dyDescent="0.1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2:36" ht="12" customHeight="1" x14ac:dyDescent="0.15">
      <c r="B87" s="14"/>
      <c r="C87" s="14"/>
      <c r="D87" s="14"/>
      <c r="E87" s="14"/>
      <c r="F87" s="14"/>
      <c r="G87" s="14"/>
      <c r="H87" s="14"/>
      <c r="I87" s="13"/>
      <c r="J87" s="13"/>
      <c r="K87" s="13"/>
      <c r="L87" s="13"/>
      <c r="M87" s="13"/>
      <c r="N87" s="13"/>
      <c r="O87" s="13"/>
      <c r="P87" s="13"/>
      <c r="Q87" s="13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2:36" ht="12" customHeight="1" x14ac:dyDescent="0.15">
      <c r="B88" s="14"/>
      <c r="C88" s="14"/>
      <c r="D88" s="14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4"/>
      <c r="AA88" s="14"/>
      <c r="AB88" s="14"/>
      <c r="AC88" s="14"/>
      <c r="AD88" s="14"/>
      <c r="AE88" s="14"/>
      <c r="AF88" s="14"/>
    </row>
    <row r="89" spans="2:36" ht="12" customHeight="1" x14ac:dyDescent="0.15">
      <c r="B89" s="14"/>
      <c r="C89" s="14"/>
      <c r="D89" s="14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4"/>
      <c r="AA89" s="14"/>
      <c r="AB89" s="14"/>
      <c r="AC89" s="14"/>
      <c r="AD89" s="14"/>
      <c r="AE89" s="14"/>
      <c r="AF89" s="14"/>
    </row>
    <row r="90" spans="2:36" ht="12" customHeight="1" x14ac:dyDescent="0.1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2:36" ht="12" customHeight="1" x14ac:dyDescent="0.1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2:36" ht="12" customHeight="1" x14ac:dyDescent="0.1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2:36" ht="12" customHeight="1" x14ac:dyDescent="0.1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2:36" ht="11.1" customHeight="1" x14ac:dyDescent="0.15"/>
    <row r="95" spans="2:36" ht="11.1" customHeight="1" x14ac:dyDescent="0.15"/>
  </sheetData>
  <mergeCells count="120">
    <mergeCell ref="D63:D64"/>
    <mergeCell ref="B63:B68"/>
    <mergeCell ref="C63:C68"/>
    <mergeCell ref="U63:X64"/>
    <mergeCell ref="Y63:AB64"/>
    <mergeCell ref="AC63:AF64"/>
    <mergeCell ref="AC65:AF66"/>
    <mergeCell ref="D65:D66"/>
    <mergeCell ref="E65:H66"/>
    <mergeCell ref="I65:L66"/>
    <mergeCell ref="M65:P66"/>
    <mergeCell ref="B57:B62"/>
    <mergeCell ref="B49:B52"/>
    <mergeCell ref="C49:C52"/>
    <mergeCell ref="D43:D44"/>
    <mergeCell ref="D49:D50"/>
    <mergeCell ref="D45:D46"/>
    <mergeCell ref="C43:C48"/>
    <mergeCell ref="AC79:AF80"/>
    <mergeCell ref="AC41:AF42"/>
    <mergeCell ref="AC43:AF44"/>
    <mergeCell ref="AC45:AF46"/>
    <mergeCell ref="AC73:AF74"/>
    <mergeCell ref="AC77:AF78"/>
    <mergeCell ref="AC55:AF56"/>
    <mergeCell ref="C57:C62"/>
    <mergeCell ref="D59:D60"/>
    <mergeCell ref="D61:D62"/>
    <mergeCell ref="D47:D48"/>
    <mergeCell ref="AC53:AF54"/>
    <mergeCell ref="AC49:AF50"/>
    <mergeCell ref="D57:D58"/>
    <mergeCell ref="D55:D56"/>
    <mergeCell ref="B53:B56"/>
    <mergeCell ref="C53:C56"/>
    <mergeCell ref="AC19:AF20"/>
    <mergeCell ref="AC15:AF16"/>
    <mergeCell ref="D31:D32"/>
    <mergeCell ref="D33:D34"/>
    <mergeCell ref="AC33:AF34"/>
    <mergeCell ref="D29:D30"/>
    <mergeCell ref="Y33:AB34"/>
    <mergeCell ref="AC39:AF40"/>
    <mergeCell ref="AC21:AF22"/>
    <mergeCell ref="Y31:AB32"/>
    <mergeCell ref="AC31:AF32"/>
    <mergeCell ref="Y29:AB30"/>
    <mergeCell ref="AC29:AF30"/>
    <mergeCell ref="D51:D52"/>
    <mergeCell ref="D53:D54"/>
    <mergeCell ref="Y5:AB6"/>
    <mergeCell ref="D7:D8"/>
    <mergeCell ref="AC7:AF8"/>
    <mergeCell ref="AC9:AF10"/>
    <mergeCell ref="AC13:AF14"/>
    <mergeCell ref="C23:C26"/>
    <mergeCell ref="B23:B26"/>
    <mergeCell ref="D21:D22"/>
    <mergeCell ref="B13:B18"/>
    <mergeCell ref="B9:B12"/>
    <mergeCell ref="D9:D10"/>
    <mergeCell ref="D13:D14"/>
    <mergeCell ref="D19:D20"/>
    <mergeCell ref="D27:D28"/>
    <mergeCell ref="B27:B30"/>
    <mergeCell ref="B35:B38"/>
    <mergeCell ref="C35:C38"/>
    <mergeCell ref="D35:D36"/>
    <mergeCell ref="D41:D42"/>
    <mergeCell ref="B43:B48"/>
    <mergeCell ref="B5:B8"/>
    <mergeCell ref="AC5:AF6"/>
    <mergeCell ref="D81:D82"/>
    <mergeCell ref="B77:B80"/>
    <mergeCell ref="C77:C80"/>
    <mergeCell ref="Y77:AB78"/>
    <mergeCell ref="D77:D78"/>
    <mergeCell ref="D71:D72"/>
    <mergeCell ref="B69:B72"/>
    <mergeCell ref="C69:C72"/>
    <mergeCell ref="D67:D68"/>
    <mergeCell ref="B81:B84"/>
    <mergeCell ref="C81:C84"/>
    <mergeCell ref="D83:D84"/>
    <mergeCell ref="D69:D70"/>
    <mergeCell ref="D79:D80"/>
    <mergeCell ref="B73:B76"/>
    <mergeCell ref="C73:C76"/>
    <mergeCell ref="D75:D76"/>
    <mergeCell ref="D73:D74"/>
    <mergeCell ref="Y73:AB74"/>
    <mergeCell ref="B1:Y2"/>
    <mergeCell ref="E4:H4"/>
    <mergeCell ref="AC4:AF4"/>
    <mergeCell ref="Q4:T4"/>
    <mergeCell ref="Y4:AB4"/>
    <mergeCell ref="U4:X4"/>
    <mergeCell ref="I4:L4"/>
    <mergeCell ref="M4:P4"/>
    <mergeCell ref="Z1:AE1"/>
    <mergeCell ref="D5:D6"/>
    <mergeCell ref="D25:D26"/>
    <mergeCell ref="C5:C8"/>
    <mergeCell ref="C27:C30"/>
    <mergeCell ref="Y7:AB8"/>
    <mergeCell ref="B19:B22"/>
    <mergeCell ref="C19:C22"/>
    <mergeCell ref="B39:B42"/>
    <mergeCell ref="C39:C42"/>
    <mergeCell ref="D23:D24"/>
    <mergeCell ref="D17:D18"/>
    <mergeCell ref="D15:D16"/>
    <mergeCell ref="C9:C12"/>
    <mergeCell ref="C13:C18"/>
    <mergeCell ref="D11:D12"/>
    <mergeCell ref="D37:D38"/>
    <mergeCell ref="D39:D40"/>
    <mergeCell ref="B31:B34"/>
    <mergeCell ref="C31:C34"/>
    <mergeCell ref="Y19:AB20"/>
  </mergeCells>
  <phoneticPr fontId="1"/>
  <pageMargins left="0.23622047244094491" right="0.23622047244094491" top="0.74803149606299213" bottom="0.74803149606299213" header="0.31496062992125984" footer="0.31496062992125984"/>
  <pageSetup paperSize="9" scale="90" firstPageNumber="4294963191" fitToHeight="0" orientation="landscape" horizontalDpi="4294967293" r:id="rId1"/>
  <headerFooter alignWithMargins="0"/>
  <rowBreaks count="1" manualBreakCount="1">
    <brk id="42" min="1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中川紗希</dc:creator>
  <cp:lastModifiedBy>Windows User</cp:lastModifiedBy>
  <cp:lastPrinted>2018-03-07T03:33:22Z</cp:lastPrinted>
  <dcterms:created xsi:type="dcterms:W3CDTF">2017-02-02T08:35:40Z</dcterms:created>
  <dcterms:modified xsi:type="dcterms:W3CDTF">2018-03-24T13:21:15Z</dcterms:modified>
</cp:coreProperties>
</file>